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95" activeTab="0"/>
  </bookViews>
  <sheets>
    <sheet name="COMPUTE1" sheetId="1" r:id="rId1"/>
  </sheets>
  <definedNames/>
  <calcPr fullCalcOnLoad="1"/>
</workbook>
</file>

<file path=xl/sharedStrings.xml><?xml version="1.0" encoding="utf-8"?>
<sst xmlns="http://schemas.openxmlformats.org/spreadsheetml/2006/main" count="137" uniqueCount="102">
  <si>
    <t>Losses</t>
  </si>
  <si>
    <t>£ per mo</t>
  </si>
  <si>
    <t>Safety training</t>
  </si>
  <si>
    <t>hr. per mo.</t>
  </si>
  <si>
    <t>Xt-4</t>
  </si>
  <si>
    <r>
      <t>Y</t>
    </r>
    <r>
      <rPr>
        <b/>
        <sz val="8"/>
        <rFont val="Arial"/>
        <family val="2"/>
      </rPr>
      <t>t</t>
    </r>
  </si>
  <si>
    <r>
      <t>X</t>
    </r>
    <r>
      <rPr>
        <b/>
        <sz val="8"/>
        <rFont val="Arial"/>
        <family val="2"/>
      </rPr>
      <t>t</t>
    </r>
  </si>
  <si>
    <r>
      <t>X</t>
    </r>
    <r>
      <rPr>
        <b/>
        <sz val="8"/>
        <rFont val="Arial"/>
        <family val="2"/>
      </rPr>
      <t>t-1</t>
    </r>
  </si>
  <si>
    <r>
      <t>X</t>
    </r>
    <r>
      <rPr>
        <b/>
        <sz val="8"/>
        <rFont val="Arial"/>
        <family val="2"/>
      </rPr>
      <t>t-2</t>
    </r>
  </si>
  <si>
    <r>
      <t>X</t>
    </r>
    <r>
      <rPr>
        <b/>
        <sz val="8"/>
        <rFont val="Arial"/>
        <family val="2"/>
      </rPr>
      <t>t-3</t>
    </r>
  </si>
  <si>
    <r>
      <t>X</t>
    </r>
    <r>
      <rPr>
        <b/>
        <sz val="8"/>
        <rFont val="Arial"/>
        <family val="2"/>
      </rPr>
      <t>t-4</t>
    </r>
  </si>
  <si>
    <t>ÖSSZESÍTŐ TÁBLA</t>
  </si>
  <si>
    <t>Regressziós statisztika</t>
  </si>
  <si>
    <t>r értéke</t>
  </si>
  <si>
    <t>r-négyzet</t>
  </si>
  <si>
    <t>Korrigált r-négyzet</t>
  </si>
  <si>
    <t>Standard hiba</t>
  </si>
  <si>
    <t>Megfigyelések</t>
  </si>
  <si>
    <t>VARIANCIAANALÍZIS</t>
  </si>
  <si>
    <t>Regresszió</t>
  </si>
  <si>
    <t>Maradék</t>
  </si>
  <si>
    <t>Összesen</t>
  </si>
  <si>
    <t>Tengelymetszet</t>
  </si>
  <si>
    <t>df</t>
  </si>
  <si>
    <t>SS</t>
  </si>
  <si>
    <t>MS</t>
  </si>
  <si>
    <t>F</t>
  </si>
  <si>
    <t>F szignifikanciája</t>
  </si>
  <si>
    <t>Koefficiensek</t>
  </si>
  <si>
    <t>t érték</t>
  </si>
  <si>
    <t>p-érték</t>
  </si>
  <si>
    <t>Alsó 95%</t>
  </si>
  <si>
    <t>Felső 95%</t>
  </si>
  <si>
    <t>Alsó 95,0%</t>
  </si>
  <si>
    <t>Felső 95,0%</t>
  </si>
  <si>
    <t>Xt</t>
  </si>
  <si>
    <t>Xt-1</t>
  </si>
  <si>
    <t>Xt-2</t>
  </si>
  <si>
    <t>Xt-3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</si>
  <si>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</si>
  <si>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</si>
  <si>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</si>
  <si>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</si>
  <si>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</si>
  <si>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</si>
  <si>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</si>
  <si>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</si>
  <si>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</si>
  <si>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</si>
  <si>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</si>
  <si>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</si>
  <si>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</si>
  <si>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</si>
  <si>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</si>
  <si>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</si>
  <si>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</si>
  <si>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</si>
  <si>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</si>
  <si>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</si>
  <si>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</si>
  <si>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</si>
  <si>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</si>
  <si>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</si>
  <si>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</si>
  <si>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</si>
  <si>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</si>
  <si>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</si>
  <si>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</si>
  <si>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</si>
  <si>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</si>
  <si>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</si>
  <si>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</si>
  <si>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</si>
  <si>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</si>
  <si>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</si>
  <si>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</si>
  <si>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</si>
  <si>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</si>
  <si>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</si>
  <si>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</si>
  <si>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</si>
  <si>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</si>
  <si>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</si>
  <si>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</si>
  <si>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</si>
  <si>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</si>
  <si>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</si>
  <si>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</si>
  <si>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</si>
  <si>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</si>
  <si>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</si>
  <si>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</si>
  <si>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</si>
  <si>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</si>
  <si>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</si>
  <si>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</si>
  <si>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</si>
  <si>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</si>
  <si>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</si>
  <si>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period</t>
  </si>
  <si>
    <t>Osztott késleltetésű modell 1</t>
  </si>
  <si>
    <t>Osztott késleltetésű modell 2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</si>
</sst>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theme="3"/>
      <name val="Arial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" fontId="21" fillId="0" borderId="10" xfId="0" applyNumberFormat="1" applyFont="1" applyFill="1" applyBorder="1" applyAlignment="1">
      <alignment horizontal="centerContinuous"/>
    </xf>
    <xf numFmtId="2" fontId="0" fillId="0" borderId="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21" fillId="0" borderId="10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2" fontId="43" fillId="0" borderId="11" xfId="0" applyNumberFormat="1" applyFont="1" applyFill="1" applyBorder="1" applyAlignment="1">
      <alignment/>
    </xf>
    <xf numFmtId="2" fontId="44" fillId="0" borderId="11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63"/>
  <sheetViews>
    <sheetView tabSelected="1" zoomScalePageLayoutView="0" workbookViewId="0" topLeftCell="P2">
      <selection activeCell="AA2" sqref="AA2:AI25"/>
    </sheetView>
  </sheetViews>
  <sheetFormatPr defaultColWidth="9.140625" defaultRowHeight="12.75"/>
  <cols>
    <col min="1" max="1" width="7.00390625" style="8" bestFit="1" customWidth="1"/>
    <col min="3" max="3" width="12.8515625" style="0" bestFit="1" customWidth="1"/>
    <col min="13" max="13" width="9.28125" style="0" bestFit="1" customWidth="1"/>
    <col min="14" max="14" width="13.7109375" style="0" bestFit="1" customWidth="1"/>
    <col min="15" max="15" width="12.57421875" style="0" bestFit="1" customWidth="1"/>
    <col min="16" max="20" width="9.28125" style="0" bestFit="1" customWidth="1"/>
    <col min="28" max="28" width="9.28125" style="0" bestFit="1" customWidth="1"/>
    <col min="29" max="30" width="13.7109375" style="0" bestFit="1" customWidth="1"/>
    <col min="31" max="35" width="9.28125" style="0" bestFit="1" customWidth="1"/>
  </cols>
  <sheetData>
    <row r="1" spans="5:21" ht="12.75">
      <c r="E1" s="2" t="s">
        <v>100</v>
      </c>
      <c r="U1" s="2" t="s">
        <v>101</v>
      </c>
    </row>
    <row r="2" spans="1:35" ht="12.75">
      <c r="A2" s="8" t="s">
        <v>99</v>
      </c>
      <c r="B2" t="s">
        <v>0</v>
      </c>
      <c r="C2" t="s">
        <v>2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L2" s="3" t="s">
        <v>11</v>
      </c>
      <c r="M2" s="3"/>
      <c r="N2" s="3"/>
      <c r="O2" s="3"/>
      <c r="P2" s="3"/>
      <c r="Q2" s="3"/>
      <c r="R2" s="3"/>
      <c r="S2" s="3"/>
      <c r="T2" s="3"/>
      <c r="U2" s="1" t="s">
        <v>5</v>
      </c>
      <c r="V2" s="1" t="s">
        <v>6</v>
      </c>
      <c r="W2" s="1" t="s">
        <v>7</v>
      </c>
      <c r="X2" s="1" t="s">
        <v>8</v>
      </c>
      <c r="Y2" s="1" t="s">
        <v>9</v>
      </c>
      <c r="AA2" s="3" t="s">
        <v>11</v>
      </c>
      <c r="AB2" s="3"/>
      <c r="AC2" s="3"/>
      <c r="AD2" s="3"/>
      <c r="AE2" s="3"/>
      <c r="AF2" s="3"/>
      <c r="AG2" s="3"/>
      <c r="AH2" s="3"/>
      <c r="AI2" s="3"/>
    </row>
    <row r="3" spans="2:35" ht="13.5" thickBot="1">
      <c r="B3" t="s">
        <v>1</v>
      </c>
      <c r="C3" t="s">
        <v>3</v>
      </c>
      <c r="E3">
        <f>B8</f>
        <v>76432.67</v>
      </c>
      <c r="F3">
        <f>C8</f>
        <v>0</v>
      </c>
      <c r="G3">
        <f>C7</f>
        <v>0</v>
      </c>
      <c r="H3">
        <f>C6</f>
        <v>16.3872</v>
      </c>
      <c r="I3">
        <f>C5</f>
        <v>0</v>
      </c>
      <c r="J3">
        <f>C4</f>
        <v>5.4301</v>
      </c>
      <c r="L3" s="3"/>
      <c r="M3" s="3"/>
      <c r="N3" s="3"/>
      <c r="O3" s="3"/>
      <c r="P3" s="3"/>
      <c r="Q3" s="3"/>
      <c r="R3" s="3"/>
      <c r="S3" s="3"/>
      <c r="T3" s="3"/>
      <c r="U3">
        <f>B7</f>
        <v>79011.16</v>
      </c>
      <c r="V3">
        <f>C7</f>
        <v>0</v>
      </c>
      <c r="W3">
        <f>C6</f>
        <v>16.3872</v>
      </c>
      <c r="X3">
        <f>C5</f>
        <v>0</v>
      </c>
      <c r="Y3">
        <f>C4</f>
        <v>5.4301</v>
      </c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8" t="s">
        <v>39</v>
      </c>
      <c r="B4">
        <v>75401.92</v>
      </c>
      <c r="C4">
        <v>5.4301</v>
      </c>
      <c r="E4">
        <f aca="true" t="shared" si="0" ref="E4:E63">B9</f>
        <v>86767.651</v>
      </c>
      <c r="F4">
        <f aca="true" t="shared" si="1" ref="F4:F58">C9</f>
        <v>39.4061</v>
      </c>
      <c r="G4">
        <f aca="true" t="shared" si="2" ref="G4:G58">C8</f>
        <v>0</v>
      </c>
      <c r="H4">
        <f aca="true" t="shared" si="3" ref="H4:H58">C7</f>
        <v>0</v>
      </c>
      <c r="I4">
        <f aca="true" t="shared" si="4" ref="I4:I58">C6</f>
        <v>16.3872</v>
      </c>
      <c r="J4">
        <f aca="true" t="shared" si="5" ref="J4:J58">C5</f>
        <v>0</v>
      </c>
      <c r="L4" s="4" t="s">
        <v>12</v>
      </c>
      <c r="M4" s="4"/>
      <c r="N4" s="3"/>
      <c r="O4" s="3"/>
      <c r="P4" s="3"/>
      <c r="Q4" s="3"/>
      <c r="R4" s="3"/>
      <c r="S4" s="3"/>
      <c r="T4" s="3"/>
      <c r="U4">
        <f aca="true" t="shared" si="6" ref="U4:U59">B8</f>
        <v>76432.67</v>
      </c>
      <c r="V4">
        <f aca="true" t="shared" si="7" ref="V4:V59">C8</f>
        <v>0</v>
      </c>
      <c r="W4">
        <f aca="true" t="shared" si="8" ref="W4:W59">C7</f>
        <v>0</v>
      </c>
      <c r="X4">
        <f aca="true" t="shared" si="9" ref="X4:X59">C6</f>
        <v>16.3872</v>
      </c>
      <c r="Y4">
        <f aca="true" t="shared" si="10" ref="Y4:Y59">C5</f>
        <v>0</v>
      </c>
      <c r="AA4" s="4" t="s">
        <v>12</v>
      </c>
      <c r="AB4" s="4"/>
      <c r="AC4" s="3"/>
      <c r="AD4" s="3"/>
      <c r="AE4" s="3"/>
      <c r="AF4" s="3"/>
      <c r="AG4" s="3"/>
      <c r="AH4" s="3"/>
      <c r="AI4" s="3"/>
    </row>
    <row r="5" spans="1:35" ht="12.75">
      <c r="A5" s="8" t="s">
        <v>40</v>
      </c>
      <c r="B5">
        <v>70819.91</v>
      </c>
      <c r="C5">
        <v>0</v>
      </c>
      <c r="E5">
        <f t="shared" si="0"/>
        <v>63779.1521</v>
      </c>
      <c r="F5">
        <f t="shared" si="1"/>
        <v>0</v>
      </c>
      <c r="G5">
        <f t="shared" si="2"/>
        <v>39.4061</v>
      </c>
      <c r="H5">
        <f t="shared" si="3"/>
        <v>0</v>
      </c>
      <c r="I5">
        <f t="shared" si="4"/>
        <v>0</v>
      </c>
      <c r="J5">
        <f t="shared" si="5"/>
        <v>16.3872</v>
      </c>
      <c r="L5" s="5" t="s">
        <v>13</v>
      </c>
      <c r="M5" s="5">
        <v>0.8716963658856139</v>
      </c>
      <c r="N5" s="3"/>
      <c r="O5" s="3"/>
      <c r="P5" s="3"/>
      <c r="Q5" s="3"/>
      <c r="R5" s="3"/>
      <c r="S5" s="3"/>
      <c r="T5" s="3"/>
      <c r="U5">
        <f t="shared" si="6"/>
        <v>86767.651</v>
      </c>
      <c r="V5">
        <f t="shared" si="7"/>
        <v>39.4061</v>
      </c>
      <c r="W5">
        <f t="shared" si="8"/>
        <v>0</v>
      </c>
      <c r="X5">
        <f t="shared" si="9"/>
        <v>0</v>
      </c>
      <c r="Y5">
        <f t="shared" si="10"/>
        <v>16.3872</v>
      </c>
      <c r="AA5" s="5" t="s">
        <v>13</v>
      </c>
      <c r="AB5" s="5">
        <v>0.8703144518342353</v>
      </c>
      <c r="AC5" s="3"/>
      <c r="AD5" s="3"/>
      <c r="AE5" s="3"/>
      <c r="AF5" s="3"/>
      <c r="AG5" s="3"/>
      <c r="AH5" s="3"/>
      <c r="AI5" s="3"/>
    </row>
    <row r="6" spans="1:35" ht="12.75">
      <c r="A6" s="8" t="s">
        <v>41</v>
      </c>
      <c r="B6">
        <v>81087.1</v>
      </c>
      <c r="C6">
        <v>16.3872</v>
      </c>
      <c r="E6">
        <f t="shared" si="0"/>
        <v>81388.2398</v>
      </c>
      <c r="F6">
        <f t="shared" si="1"/>
        <v>18.5786</v>
      </c>
      <c r="G6">
        <f t="shared" si="2"/>
        <v>0</v>
      </c>
      <c r="H6">
        <f t="shared" si="3"/>
        <v>39.4061</v>
      </c>
      <c r="I6">
        <f t="shared" si="4"/>
        <v>0</v>
      </c>
      <c r="J6">
        <f t="shared" si="5"/>
        <v>0</v>
      </c>
      <c r="L6" s="5" t="s">
        <v>14</v>
      </c>
      <c r="M6" s="5">
        <v>0.7598545542981862</v>
      </c>
      <c r="N6" s="3"/>
      <c r="O6" s="3"/>
      <c r="P6" s="3"/>
      <c r="Q6" s="3"/>
      <c r="R6" s="3"/>
      <c r="S6" s="3"/>
      <c r="T6" s="3"/>
      <c r="U6">
        <f t="shared" si="6"/>
        <v>63779.1521</v>
      </c>
      <c r="V6">
        <f t="shared" si="7"/>
        <v>0</v>
      </c>
      <c r="W6">
        <f t="shared" si="8"/>
        <v>39.4061</v>
      </c>
      <c r="X6">
        <f t="shared" si="9"/>
        <v>0</v>
      </c>
      <c r="Y6">
        <f t="shared" si="10"/>
        <v>0</v>
      </c>
      <c r="AA6" s="5" t="s">
        <v>14</v>
      </c>
      <c r="AB6" s="5">
        <v>0.7574472450715255</v>
      </c>
      <c r="AC6" s="3"/>
      <c r="AD6" s="3"/>
      <c r="AE6" s="3"/>
      <c r="AF6" s="3"/>
      <c r="AG6" s="3"/>
      <c r="AH6" s="3"/>
      <c r="AI6" s="3"/>
    </row>
    <row r="7" spans="1:35" ht="12.75">
      <c r="A7" s="8" t="s">
        <v>42</v>
      </c>
      <c r="B7" s="12">
        <v>79011.16</v>
      </c>
      <c r="C7" s="12">
        <v>0</v>
      </c>
      <c r="E7">
        <f t="shared" si="0"/>
        <v>72462.5949</v>
      </c>
      <c r="F7">
        <f t="shared" si="1"/>
        <v>0</v>
      </c>
      <c r="G7">
        <f t="shared" si="2"/>
        <v>18.5786</v>
      </c>
      <c r="H7">
        <f t="shared" si="3"/>
        <v>0</v>
      </c>
      <c r="I7">
        <f t="shared" si="4"/>
        <v>39.4061</v>
      </c>
      <c r="J7">
        <f t="shared" si="5"/>
        <v>0</v>
      </c>
      <c r="L7" s="5" t="s">
        <v>15</v>
      </c>
      <c r="M7" s="5">
        <v>0.7358400097280048</v>
      </c>
      <c r="N7" s="3"/>
      <c r="O7" s="3"/>
      <c r="P7" s="3"/>
      <c r="Q7" s="3"/>
      <c r="R7" s="3"/>
      <c r="S7" s="3"/>
      <c r="T7" s="3"/>
      <c r="U7">
        <f t="shared" si="6"/>
        <v>81388.2398</v>
      </c>
      <c r="V7">
        <f t="shared" si="7"/>
        <v>18.5786</v>
      </c>
      <c r="W7">
        <f t="shared" si="8"/>
        <v>0</v>
      </c>
      <c r="X7">
        <f t="shared" si="9"/>
        <v>39.4061</v>
      </c>
      <c r="Y7">
        <f t="shared" si="10"/>
        <v>0</v>
      </c>
      <c r="AA7" s="5" t="s">
        <v>15</v>
      </c>
      <c r="AB7" s="5">
        <v>0.7387893408462582</v>
      </c>
      <c r="AC7" s="3"/>
      <c r="AD7" s="3"/>
      <c r="AE7" s="3"/>
      <c r="AF7" s="3"/>
      <c r="AG7" s="3"/>
      <c r="AH7" s="3"/>
      <c r="AI7" s="3"/>
    </row>
    <row r="8" spans="1:35" ht="12.75">
      <c r="A8" s="8" t="s">
        <v>43</v>
      </c>
      <c r="B8" s="11">
        <v>76432.67</v>
      </c>
      <c r="C8" s="11">
        <v>0</v>
      </c>
      <c r="E8">
        <f t="shared" si="0"/>
        <v>78230.5971</v>
      </c>
      <c r="F8">
        <f t="shared" si="1"/>
        <v>9.3003</v>
      </c>
      <c r="G8">
        <f t="shared" si="2"/>
        <v>0</v>
      </c>
      <c r="H8">
        <f t="shared" si="3"/>
        <v>18.5786</v>
      </c>
      <c r="I8">
        <f t="shared" si="4"/>
        <v>0</v>
      </c>
      <c r="J8">
        <f t="shared" si="5"/>
        <v>39.4061</v>
      </c>
      <c r="L8" s="5" t="s">
        <v>16</v>
      </c>
      <c r="M8" s="5">
        <v>5380.60631522161</v>
      </c>
      <c r="N8" s="3"/>
      <c r="O8" s="3"/>
      <c r="P8" s="3"/>
      <c r="Q8" s="3"/>
      <c r="R8" s="3"/>
      <c r="S8" s="3"/>
      <c r="T8" s="3"/>
      <c r="U8">
        <f t="shared" si="6"/>
        <v>72462.5949</v>
      </c>
      <c r="V8">
        <f t="shared" si="7"/>
        <v>0</v>
      </c>
      <c r="W8">
        <f t="shared" si="8"/>
        <v>18.5786</v>
      </c>
      <c r="X8">
        <f t="shared" si="9"/>
        <v>0</v>
      </c>
      <c r="Y8">
        <f t="shared" si="10"/>
        <v>39.4061</v>
      </c>
      <c r="AA8" s="5" t="s">
        <v>16</v>
      </c>
      <c r="AB8" s="5">
        <v>5313.050116788726</v>
      </c>
      <c r="AC8" s="3"/>
      <c r="AD8" s="3"/>
      <c r="AE8" s="3"/>
      <c r="AF8" s="3"/>
      <c r="AG8" s="3"/>
      <c r="AH8" s="3"/>
      <c r="AI8" s="3"/>
    </row>
    <row r="9" spans="1:35" ht="13.5" thickBot="1">
      <c r="A9" s="8" t="s">
        <v>44</v>
      </c>
      <c r="B9">
        <v>86767.651</v>
      </c>
      <c r="C9">
        <v>39.4061</v>
      </c>
      <c r="E9">
        <f t="shared" si="0"/>
        <v>82711.3133</v>
      </c>
      <c r="F9">
        <f t="shared" si="1"/>
        <v>3.0174</v>
      </c>
      <c r="G9">
        <f t="shared" si="2"/>
        <v>9.3003</v>
      </c>
      <c r="H9">
        <f t="shared" si="3"/>
        <v>0</v>
      </c>
      <c r="I9">
        <f t="shared" si="4"/>
        <v>18.5786</v>
      </c>
      <c r="J9">
        <f t="shared" si="5"/>
        <v>0</v>
      </c>
      <c r="L9" s="6" t="s">
        <v>17</v>
      </c>
      <c r="M9" s="6">
        <v>56</v>
      </c>
      <c r="N9" s="3"/>
      <c r="O9" s="3"/>
      <c r="P9" s="3"/>
      <c r="Q9" s="3"/>
      <c r="R9" s="3"/>
      <c r="S9" s="3"/>
      <c r="T9" s="3"/>
      <c r="U9">
        <f t="shared" si="6"/>
        <v>78230.5971</v>
      </c>
      <c r="V9">
        <f t="shared" si="7"/>
        <v>9.3003</v>
      </c>
      <c r="W9">
        <f t="shared" si="8"/>
        <v>0</v>
      </c>
      <c r="X9">
        <f t="shared" si="9"/>
        <v>18.5786</v>
      </c>
      <c r="Y9">
        <f t="shared" si="10"/>
        <v>0</v>
      </c>
      <c r="AA9" s="6" t="s">
        <v>17</v>
      </c>
      <c r="AB9" s="6">
        <v>57</v>
      </c>
      <c r="AC9" s="3"/>
      <c r="AD9" s="3"/>
      <c r="AE9" s="3"/>
      <c r="AF9" s="3"/>
      <c r="AG9" s="3"/>
      <c r="AH9" s="3"/>
      <c r="AI9" s="3"/>
    </row>
    <row r="10" spans="1:35" ht="12.75">
      <c r="A10" s="8" t="s">
        <v>45</v>
      </c>
      <c r="B10">
        <v>63779.1521</v>
      </c>
      <c r="C10">
        <v>0</v>
      </c>
      <c r="E10">
        <f t="shared" si="0"/>
        <v>88059.274</v>
      </c>
      <c r="F10">
        <f t="shared" si="1"/>
        <v>31.6802</v>
      </c>
      <c r="G10">
        <f t="shared" si="2"/>
        <v>3.0174</v>
      </c>
      <c r="H10">
        <f t="shared" si="3"/>
        <v>9.3003</v>
      </c>
      <c r="I10">
        <f t="shared" si="4"/>
        <v>0</v>
      </c>
      <c r="J10">
        <f t="shared" si="5"/>
        <v>18.5786</v>
      </c>
      <c r="L10" s="3"/>
      <c r="M10" s="3"/>
      <c r="N10" s="3"/>
      <c r="O10" s="3"/>
      <c r="P10" s="3"/>
      <c r="Q10" s="3"/>
      <c r="R10" s="3"/>
      <c r="S10" s="3"/>
      <c r="T10" s="3"/>
      <c r="U10">
        <f t="shared" si="6"/>
        <v>82711.3133</v>
      </c>
      <c r="V10">
        <f t="shared" si="7"/>
        <v>3.0174</v>
      </c>
      <c r="W10">
        <f t="shared" si="8"/>
        <v>9.3003</v>
      </c>
      <c r="X10">
        <f t="shared" si="9"/>
        <v>0</v>
      </c>
      <c r="Y10">
        <f t="shared" si="10"/>
        <v>18.5786</v>
      </c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3.5" thickBot="1">
      <c r="A11" s="8" t="s">
        <v>46</v>
      </c>
      <c r="B11">
        <v>81388.2398</v>
      </c>
      <c r="C11">
        <v>18.5786</v>
      </c>
      <c r="E11">
        <f t="shared" si="0"/>
        <v>74311.683</v>
      </c>
      <c r="F11">
        <f t="shared" si="1"/>
        <v>0</v>
      </c>
      <c r="G11">
        <f t="shared" si="2"/>
        <v>31.6802</v>
      </c>
      <c r="H11">
        <f t="shared" si="3"/>
        <v>3.0174</v>
      </c>
      <c r="I11">
        <f t="shared" si="4"/>
        <v>9.3003</v>
      </c>
      <c r="J11">
        <f t="shared" si="5"/>
        <v>0</v>
      </c>
      <c r="L11" s="3" t="s">
        <v>18</v>
      </c>
      <c r="M11" s="3"/>
      <c r="N11" s="3"/>
      <c r="O11" s="3"/>
      <c r="P11" s="3"/>
      <c r="Q11" s="3"/>
      <c r="R11" s="3"/>
      <c r="S11" s="3"/>
      <c r="T11" s="3"/>
      <c r="U11">
        <f t="shared" si="6"/>
        <v>88059.274</v>
      </c>
      <c r="V11">
        <f t="shared" si="7"/>
        <v>31.6802</v>
      </c>
      <c r="W11">
        <f t="shared" si="8"/>
        <v>3.0174</v>
      </c>
      <c r="X11">
        <f t="shared" si="9"/>
        <v>9.3003</v>
      </c>
      <c r="Y11">
        <f t="shared" si="10"/>
        <v>0</v>
      </c>
      <c r="AA11" s="3" t="s">
        <v>18</v>
      </c>
      <c r="AB11" s="3"/>
      <c r="AC11" s="3"/>
      <c r="AD11" s="3"/>
      <c r="AE11" s="3"/>
      <c r="AF11" s="3"/>
      <c r="AG11" s="3"/>
      <c r="AH11" s="3"/>
      <c r="AI11" s="3"/>
    </row>
    <row r="12" spans="1:35" ht="12.75">
      <c r="A12" s="8" t="s">
        <v>47</v>
      </c>
      <c r="B12">
        <v>72462.5949</v>
      </c>
      <c r="C12">
        <v>0</v>
      </c>
      <c r="E12">
        <f t="shared" si="0"/>
        <v>73479.1009</v>
      </c>
      <c r="F12">
        <f t="shared" si="1"/>
        <v>35.0952</v>
      </c>
      <c r="G12">
        <f t="shared" si="2"/>
        <v>0</v>
      </c>
      <c r="H12">
        <f t="shared" si="3"/>
        <v>31.6802</v>
      </c>
      <c r="I12">
        <f t="shared" si="4"/>
        <v>3.0174</v>
      </c>
      <c r="J12">
        <f t="shared" si="5"/>
        <v>9.3003</v>
      </c>
      <c r="L12" s="7"/>
      <c r="M12" s="7" t="s">
        <v>23</v>
      </c>
      <c r="N12" s="7" t="s">
        <v>24</v>
      </c>
      <c r="O12" s="7" t="s">
        <v>25</v>
      </c>
      <c r="P12" s="7" t="s">
        <v>26</v>
      </c>
      <c r="Q12" s="7" t="s">
        <v>27</v>
      </c>
      <c r="R12" s="3"/>
      <c r="S12" s="3"/>
      <c r="T12" s="3"/>
      <c r="U12">
        <f t="shared" si="6"/>
        <v>74311.683</v>
      </c>
      <c r="V12">
        <f t="shared" si="7"/>
        <v>0</v>
      </c>
      <c r="W12">
        <f t="shared" si="8"/>
        <v>31.6802</v>
      </c>
      <c r="X12">
        <f t="shared" si="9"/>
        <v>3.0174</v>
      </c>
      <c r="Y12">
        <f t="shared" si="10"/>
        <v>9.3003</v>
      </c>
      <c r="AA12" s="7"/>
      <c r="AB12" s="7" t="s">
        <v>23</v>
      </c>
      <c r="AC12" s="7" t="s">
        <v>24</v>
      </c>
      <c r="AD12" s="7" t="s">
        <v>25</v>
      </c>
      <c r="AE12" s="7" t="s">
        <v>26</v>
      </c>
      <c r="AF12" s="7" t="s">
        <v>27</v>
      </c>
      <c r="AG12" s="3"/>
      <c r="AH12" s="3"/>
      <c r="AI12" s="3"/>
    </row>
    <row r="13" spans="1:35" ht="12.75">
      <c r="A13" s="8" t="s">
        <v>48</v>
      </c>
      <c r="B13">
        <v>78230.5971</v>
      </c>
      <c r="C13">
        <v>9.3003</v>
      </c>
      <c r="E13">
        <f t="shared" si="0"/>
        <v>69275.671</v>
      </c>
      <c r="F13">
        <f t="shared" si="1"/>
        <v>0</v>
      </c>
      <c r="G13">
        <f t="shared" si="2"/>
        <v>35.0952</v>
      </c>
      <c r="H13">
        <f t="shared" si="3"/>
        <v>0</v>
      </c>
      <c r="I13">
        <f t="shared" si="4"/>
        <v>31.6802</v>
      </c>
      <c r="J13">
        <f t="shared" si="5"/>
        <v>3.0174</v>
      </c>
      <c r="L13" s="5" t="s">
        <v>19</v>
      </c>
      <c r="M13" s="5">
        <v>5</v>
      </c>
      <c r="N13" s="5">
        <v>4580243366.879326</v>
      </c>
      <c r="O13" s="5">
        <v>916048673.3758652</v>
      </c>
      <c r="P13" s="5">
        <v>31.64143097020004</v>
      </c>
      <c r="Q13" s="5">
        <v>2.2174589604356168E-14</v>
      </c>
      <c r="R13" s="3"/>
      <c r="S13" s="3"/>
      <c r="T13" s="3"/>
      <c r="U13">
        <f t="shared" si="6"/>
        <v>73479.1009</v>
      </c>
      <c r="V13">
        <f t="shared" si="7"/>
        <v>35.0952</v>
      </c>
      <c r="W13">
        <f t="shared" si="8"/>
        <v>0</v>
      </c>
      <c r="X13">
        <f t="shared" si="9"/>
        <v>31.6802</v>
      </c>
      <c r="Y13">
        <f t="shared" si="10"/>
        <v>3.0174</v>
      </c>
      <c r="AA13" s="5" t="s">
        <v>19</v>
      </c>
      <c r="AB13" s="5">
        <v>4</v>
      </c>
      <c r="AC13" s="5">
        <v>4583923353.550536</v>
      </c>
      <c r="AD13" s="5">
        <v>1145980838.387634</v>
      </c>
      <c r="AE13" s="5">
        <v>40.596587694225626</v>
      </c>
      <c r="AF13" s="5">
        <v>2.0931393897706975E-15</v>
      </c>
      <c r="AG13" s="3"/>
      <c r="AH13" s="3"/>
      <c r="AI13" s="3"/>
    </row>
    <row r="14" spans="1:35" ht="12.75">
      <c r="A14" s="8" t="s">
        <v>49</v>
      </c>
      <c r="B14">
        <v>82711.3133</v>
      </c>
      <c r="C14">
        <v>3.0174</v>
      </c>
      <c r="E14">
        <f t="shared" si="0"/>
        <v>67025.0639</v>
      </c>
      <c r="F14">
        <f t="shared" si="1"/>
        <v>54.1767</v>
      </c>
      <c r="G14">
        <f t="shared" si="2"/>
        <v>0</v>
      </c>
      <c r="H14">
        <f t="shared" si="3"/>
        <v>35.0952</v>
      </c>
      <c r="I14">
        <f t="shared" si="4"/>
        <v>0</v>
      </c>
      <c r="J14">
        <f t="shared" si="5"/>
        <v>31.6802</v>
      </c>
      <c r="L14" s="5" t="s">
        <v>20</v>
      </c>
      <c r="M14" s="5">
        <v>50</v>
      </c>
      <c r="N14" s="5">
        <v>1447546215.9701335</v>
      </c>
      <c r="O14" s="5">
        <v>28950924.319402672</v>
      </c>
      <c r="P14" s="5"/>
      <c r="Q14" s="5"/>
      <c r="R14" s="3"/>
      <c r="S14" s="3"/>
      <c r="T14" s="3"/>
      <c r="U14">
        <f t="shared" si="6"/>
        <v>69275.671</v>
      </c>
      <c r="V14">
        <f t="shared" si="7"/>
        <v>0</v>
      </c>
      <c r="W14">
        <f t="shared" si="8"/>
        <v>35.0952</v>
      </c>
      <c r="X14">
        <f t="shared" si="9"/>
        <v>0</v>
      </c>
      <c r="Y14">
        <f t="shared" si="10"/>
        <v>31.6802</v>
      </c>
      <c r="AA14" s="5" t="s">
        <v>20</v>
      </c>
      <c r="AB14" s="5">
        <v>52</v>
      </c>
      <c r="AC14" s="5">
        <v>1467882080.2624521</v>
      </c>
      <c r="AD14" s="5">
        <v>28228501.543508694</v>
      </c>
      <c r="AE14" s="5"/>
      <c r="AF14" s="5"/>
      <c r="AG14" s="3"/>
      <c r="AH14" s="3"/>
      <c r="AI14" s="3"/>
    </row>
    <row r="15" spans="1:35" ht="13.5" thickBot="1">
      <c r="A15" s="8" t="s">
        <v>50</v>
      </c>
      <c r="B15">
        <v>88059.274</v>
      </c>
      <c r="C15">
        <v>31.6802</v>
      </c>
      <c r="E15">
        <f t="shared" si="0"/>
        <v>65039.7054</v>
      </c>
      <c r="F15">
        <f t="shared" si="1"/>
        <v>19.4489</v>
      </c>
      <c r="G15">
        <f t="shared" si="2"/>
        <v>54.1767</v>
      </c>
      <c r="H15">
        <f t="shared" si="3"/>
        <v>0</v>
      </c>
      <c r="I15">
        <f t="shared" si="4"/>
        <v>35.0952</v>
      </c>
      <c r="J15">
        <f t="shared" si="5"/>
        <v>0</v>
      </c>
      <c r="L15" s="6" t="s">
        <v>21</v>
      </c>
      <c r="M15" s="6">
        <v>55</v>
      </c>
      <c r="N15" s="6">
        <v>6027789582.84946</v>
      </c>
      <c r="O15" s="6"/>
      <c r="P15" s="6"/>
      <c r="Q15" s="6"/>
      <c r="R15" s="3"/>
      <c r="S15" s="3"/>
      <c r="T15" s="3"/>
      <c r="U15">
        <f t="shared" si="6"/>
        <v>67025.0639</v>
      </c>
      <c r="V15">
        <f t="shared" si="7"/>
        <v>54.1767</v>
      </c>
      <c r="W15">
        <f t="shared" si="8"/>
        <v>0</v>
      </c>
      <c r="X15">
        <f t="shared" si="9"/>
        <v>35.0952</v>
      </c>
      <c r="Y15">
        <f t="shared" si="10"/>
        <v>0</v>
      </c>
      <c r="AA15" s="6" t="s">
        <v>21</v>
      </c>
      <c r="AB15" s="6">
        <v>56</v>
      </c>
      <c r="AC15" s="6">
        <v>6051805433.812988</v>
      </c>
      <c r="AD15" s="6"/>
      <c r="AE15" s="6"/>
      <c r="AF15" s="6"/>
      <c r="AG15" s="3"/>
      <c r="AH15" s="3"/>
      <c r="AI15" s="3"/>
    </row>
    <row r="16" spans="1:35" ht="13.5" thickBot="1">
      <c r="A16" s="8" t="s">
        <v>51</v>
      </c>
      <c r="B16">
        <v>74311.683</v>
      </c>
      <c r="C16">
        <v>0</v>
      </c>
      <c r="E16">
        <f t="shared" si="0"/>
        <v>56840.5294</v>
      </c>
      <c r="F16">
        <f t="shared" si="1"/>
        <v>0</v>
      </c>
      <c r="G16">
        <f t="shared" si="2"/>
        <v>19.4489</v>
      </c>
      <c r="H16">
        <f t="shared" si="3"/>
        <v>54.1767</v>
      </c>
      <c r="I16">
        <f t="shared" si="4"/>
        <v>0</v>
      </c>
      <c r="J16">
        <f t="shared" si="5"/>
        <v>35.0952</v>
      </c>
      <c r="L16" s="3"/>
      <c r="M16" s="3"/>
      <c r="N16" s="3"/>
      <c r="O16" s="3"/>
      <c r="P16" s="3"/>
      <c r="Q16" s="3"/>
      <c r="R16" s="3"/>
      <c r="S16" s="3"/>
      <c r="T16" s="3"/>
      <c r="U16">
        <f t="shared" si="6"/>
        <v>65039.7054</v>
      </c>
      <c r="V16">
        <f t="shared" si="7"/>
        <v>19.4489</v>
      </c>
      <c r="W16">
        <f t="shared" si="8"/>
        <v>54.1767</v>
      </c>
      <c r="X16">
        <f t="shared" si="9"/>
        <v>0</v>
      </c>
      <c r="Y16">
        <f t="shared" si="10"/>
        <v>35.0952</v>
      </c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2.75">
      <c r="A17" s="8" t="s">
        <v>52</v>
      </c>
      <c r="B17">
        <v>73479.1009</v>
      </c>
      <c r="C17">
        <v>35.0952</v>
      </c>
      <c r="E17">
        <f t="shared" si="0"/>
        <v>69008.5121</v>
      </c>
      <c r="F17">
        <f t="shared" si="1"/>
        <v>16.0701</v>
      </c>
      <c r="G17">
        <f t="shared" si="2"/>
        <v>0</v>
      </c>
      <c r="H17">
        <f t="shared" si="3"/>
        <v>19.4489</v>
      </c>
      <c r="I17">
        <f t="shared" si="4"/>
        <v>54.1767</v>
      </c>
      <c r="J17">
        <f t="shared" si="5"/>
        <v>0</v>
      </c>
      <c r="L17" s="7"/>
      <c r="M17" s="7" t="s">
        <v>28</v>
      </c>
      <c r="N17" s="7" t="s">
        <v>16</v>
      </c>
      <c r="O17" s="7" t="s">
        <v>29</v>
      </c>
      <c r="P17" s="7" t="s">
        <v>30</v>
      </c>
      <c r="Q17" s="7" t="s">
        <v>31</v>
      </c>
      <c r="R17" s="7" t="s">
        <v>32</v>
      </c>
      <c r="S17" s="7" t="s">
        <v>33</v>
      </c>
      <c r="T17" s="7" t="s">
        <v>34</v>
      </c>
      <c r="U17">
        <f t="shared" si="6"/>
        <v>56840.5294</v>
      </c>
      <c r="V17">
        <f t="shared" si="7"/>
        <v>0</v>
      </c>
      <c r="W17">
        <f t="shared" si="8"/>
        <v>19.4489</v>
      </c>
      <c r="X17">
        <f t="shared" si="9"/>
        <v>54.1767</v>
      </c>
      <c r="Y17">
        <f t="shared" si="10"/>
        <v>0</v>
      </c>
      <c r="AA17" s="7"/>
      <c r="AB17" s="7" t="s">
        <v>28</v>
      </c>
      <c r="AC17" s="7" t="s">
        <v>16</v>
      </c>
      <c r="AD17" s="7" t="s">
        <v>29</v>
      </c>
      <c r="AE17" s="7" t="s">
        <v>30</v>
      </c>
      <c r="AF17" s="7" t="s">
        <v>31</v>
      </c>
      <c r="AG17" s="7" t="s">
        <v>32</v>
      </c>
      <c r="AH17" s="7" t="s">
        <v>33</v>
      </c>
      <c r="AI17" s="7" t="s">
        <v>34</v>
      </c>
    </row>
    <row r="18" spans="1:35" ht="12.75">
      <c r="A18" s="8" t="s">
        <v>53</v>
      </c>
      <c r="B18">
        <v>69275.671</v>
      </c>
      <c r="C18">
        <v>0</v>
      </c>
      <c r="E18">
        <f t="shared" si="0"/>
        <v>81451.4306</v>
      </c>
      <c r="F18">
        <f t="shared" si="1"/>
        <v>4.9648</v>
      </c>
      <c r="G18">
        <f t="shared" si="2"/>
        <v>16.0701</v>
      </c>
      <c r="H18">
        <f t="shared" si="3"/>
        <v>0</v>
      </c>
      <c r="I18">
        <f t="shared" si="4"/>
        <v>19.4489</v>
      </c>
      <c r="J18">
        <f t="shared" si="5"/>
        <v>54.1767</v>
      </c>
      <c r="L18" s="5" t="s">
        <v>22</v>
      </c>
      <c r="M18" s="5">
        <v>91173.31502293414</v>
      </c>
      <c r="N18" s="5">
        <v>1949.8502461760331</v>
      </c>
      <c r="O18" s="5">
        <v>46.75913711924264</v>
      </c>
      <c r="P18" s="5">
        <v>6.172111822171319E-43</v>
      </c>
      <c r="Q18" s="5">
        <v>87256.92554374535</v>
      </c>
      <c r="R18" s="5">
        <v>95089.70450212293</v>
      </c>
      <c r="S18" s="5">
        <v>87256.92554374535</v>
      </c>
      <c r="T18" s="5">
        <v>95089.70450212293</v>
      </c>
      <c r="U18">
        <f t="shared" si="6"/>
        <v>69008.5121</v>
      </c>
      <c r="V18">
        <f t="shared" si="7"/>
        <v>16.0701</v>
      </c>
      <c r="W18">
        <f t="shared" si="8"/>
        <v>0</v>
      </c>
      <c r="X18">
        <f t="shared" si="9"/>
        <v>19.4489</v>
      </c>
      <c r="Y18">
        <f t="shared" si="10"/>
        <v>54.1767</v>
      </c>
      <c r="AA18" s="5" t="s">
        <v>22</v>
      </c>
      <c r="AB18" s="5">
        <v>90402.22099266443</v>
      </c>
      <c r="AC18" s="5">
        <v>1643.1828060198027</v>
      </c>
      <c r="AD18" s="5">
        <v>55.016532951462096</v>
      </c>
      <c r="AE18" s="5">
        <v>9.194128192436322E-48</v>
      </c>
      <c r="AF18" s="5">
        <v>87104.93346483249</v>
      </c>
      <c r="AG18" s="5">
        <v>93699.50852049637</v>
      </c>
      <c r="AH18" s="5">
        <v>87104.93346483249</v>
      </c>
      <c r="AI18" s="5">
        <v>93699.50852049637</v>
      </c>
    </row>
    <row r="19" spans="1:35" ht="12.75">
      <c r="A19" s="8" t="s">
        <v>54</v>
      </c>
      <c r="B19">
        <v>67025.0639</v>
      </c>
      <c r="C19">
        <v>54.1767</v>
      </c>
      <c r="E19">
        <f t="shared" si="0"/>
        <v>76903.0303</v>
      </c>
      <c r="F19">
        <f t="shared" si="1"/>
        <v>21.5845</v>
      </c>
      <c r="G19">
        <f t="shared" si="2"/>
        <v>4.9648</v>
      </c>
      <c r="H19">
        <f t="shared" si="3"/>
        <v>16.0701</v>
      </c>
      <c r="I19">
        <f t="shared" si="4"/>
        <v>0</v>
      </c>
      <c r="J19">
        <f t="shared" si="5"/>
        <v>19.4489</v>
      </c>
      <c r="L19" s="5" t="s">
        <v>35</v>
      </c>
      <c r="M19" s="5">
        <v>-131.99427630639622</v>
      </c>
      <c r="N19" s="5">
        <v>47.436092784720884</v>
      </c>
      <c r="O19" s="5">
        <v>-2.782570581970685</v>
      </c>
      <c r="P19" s="5">
        <v>0.0075892064564291005</v>
      </c>
      <c r="Q19" s="5">
        <v>-227.2724727116045</v>
      </c>
      <c r="R19" s="5">
        <v>-36.71607990118791</v>
      </c>
      <c r="S19" s="5">
        <v>-227.2724727116045</v>
      </c>
      <c r="T19" s="5">
        <v>-36.71607990118791</v>
      </c>
      <c r="U19">
        <f t="shared" si="6"/>
        <v>81451.4306</v>
      </c>
      <c r="V19">
        <f t="shared" si="7"/>
        <v>4.9648</v>
      </c>
      <c r="W19">
        <f t="shared" si="8"/>
        <v>16.0701</v>
      </c>
      <c r="X19">
        <f t="shared" si="9"/>
        <v>0</v>
      </c>
      <c r="Y19">
        <f t="shared" si="10"/>
        <v>19.4489</v>
      </c>
      <c r="AA19" s="5" t="s">
        <v>35</v>
      </c>
      <c r="AB19" s="5">
        <v>-125.90002514983243</v>
      </c>
      <c r="AC19" s="5">
        <v>46.24049096269262</v>
      </c>
      <c r="AD19" s="5">
        <v>-2.7227224998845725</v>
      </c>
      <c r="AE19" s="5">
        <v>0.008791879949332896</v>
      </c>
      <c r="AF19" s="5">
        <v>-218.68835860460337</v>
      </c>
      <c r="AG19" s="5">
        <v>-33.11169169506151</v>
      </c>
      <c r="AH19" s="5">
        <v>-218.68835860460337</v>
      </c>
      <c r="AI19" s="5">
        <v>-33.11169169506151</v>
      </c>
    </row>
    <row r="20" spans="1:35" ht="12.75">
      <c r="A20" s="8" t="s">
        <v>55</v>
      </c>
      <c r="B20">
        <v>65039.7054</v>
      </c>
      <c r="C20">
        <v>19.4489</v>
      </c>
      <c r="E20">
        <f t="shared" si="0"/>
        <v>78536.6283</v>
      </c>
      <c r="F20">
        <f t="shared" si="1"/>
        <v>0</v>
      </c>
      <c r="G20">
        <f t="shared" si="2"/>
        <v>21.5845</v>
      </c>
      <c r="H20">
        <f t="shared" si="3"/>
        <v>4.9648</v>
      </c>
      <c r="I20">
        <f t="shared" si="4"/>
        <v>16.0701</v>
      </c>
      <c r="J20">
        <f t="shared" si="5"/>
        <v>0</v>
      </c>
      <c r="L20" s="5" t="s">
        <v>36</v>
      </c>
      <c r="M20" s="5">
        <v>-449.8596776413761</v>
      </c>
      <c r="N20" s="5">
        <v>47.556590635493244</v>
      </c>
      <c r="O20" s="5">
        <v>-9.459460226857162</v>
      </c>
      <c r="P20" s="5">
        <v>1.008014191534645E-12</v>
      </c>
      <c r="Q20" s="5">
        <v>-545.3799011027418</v>
      </c>
      <c r="R20" s="5">
        <v>-354.3394541800104</v>
      </c>
      <c r="S20" s="5">
        <v>-545.3799011027418</v>
      </c>
      <c r="T20" s="5">
        <v>-354.3394541800104</v>
      </c>
      <c r="U20">
        <f t="shared" si="6"/>
        <v>76903.0303</v>
      </c>
      <c r="V20">
        <f t="shared" si="7"/>
        <v>21.5845</v>
      </c>
      <c r="W20">
        <f t="shared" si="8"/>
        <v>4.9648</v>
      </c>
      <c r="X20">
        <f t="shared" si="9"/>
        <v>16.0701</v>
      </c>
      <c r="Y20">
        <f t="shared" si="10"/>
        <v>0</v>
      </c>
      <c r="AA20" s="5" t="s">
        <v>36</v>
      </c>
      <c r="AB20" s="5">
        <v>-443.49183260491407</v>
      </c>
      <c r="AC20" s="5">
        <v>45.8816362683433</v>
      </c>
      <c r="AD20" s="5">
        <v>-9.665998614589682</v>
      </c>
      <c r="AE20" s="5">
        <v>3.3153289799687406E-13</v>
      </c>
      <c r="AF20" s="5">
        <v>-535.5600714337875</v>
      </c>
      <c r="AG20" s="5">
        <v>-351.4235937760406</v>
      </c>
      <c r="AH20" s="5">
        <v>-535.5600714337875</v>
      </c>
      <c r="AI20" s="5">
        <v>-351.4235937760406</v>
      </c>
    </row>
    <row r="21" spans="1:35" ht="12.75">
      <c r="A21" s="8" t="s">
        <v>56</v>
      </c>
      <c r="B21">
        <v>56840.5294</v>
      </c>
      <c r="C21">
        <v>0</v>
      </c>
      <c r="E21">
        <f t="shared" si="0"/>
        <v>76743.8435</v>
      </c>
      <c r="F21">
        <f t="shared" si="1"/>
        <v>12.585</v>
      </c>
      <c r="G21">
        <f t="shared" si="2"/>
        <v>0</v>
      </c>
      <c r="H21">
        <f t="shared" si="3"/>
        <v>21.5845</v>
      </c>
      <c r="I21">
        <f t="shared" si="4"/>
        <v>4.9648</v>
      </c>
      <c r="J21">
        <f t="shared" si="5"/>
        <v>16.0701</v>
      </c>
      <c r="L21" s="5" t="s">
        <v>37</v>
      </c>
      <c r="M21" s="5">
        <v>-422.5183348936014</v>
      </c>
      <c r="N21" s="5">
        <v>46.77784794109773</v>
      </c>
      <c r="O21" s="5">
        <v>-9.032444917637786</v>
      </c>
      <c r="P21" s="5">
        <v>4.397294896180298E-12</v>
      </c>
      <c r="Q21" s="5">
        <v>-516.4744076201571</v>
      </c>
      <c r="R21" s="5">
        <v>-328.5622621670457</v>
      </c>
      <c r="S21" s="5">
        <v>-516.4744076201571</v>
      </c>
      <c r="T21" s="5">
        <v>-328.5622621670457</v>
      </c>
      <c r="U21">
        <f t="shared" si="6"/>
        <v>78536.6283</v>
      </c>
      <c r="V21">
        <f t="shared" si="7"/>
        <v>0</v>
      </c>
      <c r="W21">
        <f t="shared" si="8"/>
        <v>21.5845</v>
      </c>
      <c r="X21">
        <f t="shared" si="9"/>
        <v>4.9648</v>
      </c>
      <c r="Y21">
        <f t="shared" si="10"/>
        <v>16.0701</v>
      </c>
      <c r="AA21" s="5" t="s">
        <v>37</v>
      </c>
      <c r="AB21" s="5">
        <v>-417.60890747221686</v>
      </c>
      <c r="AC21" s="5">
        <v>45.73324099783741</v>
      </c>
      <c r="AD21" s="5">
        <v>-9.131408541370693</v>
      </c>
      <c r="AE21" s="5">
        <v>2.1760130564292547E-12</v>
      </c>
      <c r="AF21" s="5">
        <v>-509.3793694056434</v>
      </c>
      <c r="AG21" s="5">
        <v>-325.8384455387903</v>
      </c>
      <c r="AH21" s="5">
        <v>-509.3793694056434</v>
      </c>
      <c r="AI21" s="5">
        <v>-325.8384455387903</v>
      </c>
    </row>
    <row r="22" spans="1:35" ht="13.5" thickBot="1">
      <c r="A22" s="8" t="s">
        <v>57</v>
      </c>
      <c r="B22">
        <v>69008.5121</v>
      </c>
      <c r="C22">
        <v>16.0701</v>
      </c>
      <c r="E22">
        <f t="shared" si="0"/>
        <v>87771.1727</v>
      </c>
      <c r="F22">
        <f t="shared" si="1"/>
        <v>0</v>
      </c>
      <c r="G22">
        <f t="shared" si="2"/>
        <v>12.585</v>
      </c>
      <c r="H22">
        <f t="shared" si="3"/>
        <v>0</v>
      </c>
      <c r="I22">
        <f t="shared" si="4"/>
        <v>21.5845</v>
      </c>
      <c r="J22">
        <f t="shared" si="5"/>
        <v>4.9648</v>
      </c>
      <c r="L22" s="5" t="s">
        <v>38</v>
      </c>
      <c r="M22" s="5">
        <v>-187.1040726023539</v>
      </c>
      <c r="N22" s="5">
        <v>47.640890946189295</v>
      </c>
      <c r="O22" s="5">
        <v>-3.927383994847813</v>
      </c>
      <c r="P22" s="5">
        <v>0.0002635971171878806</v>
      </c>
      <c r="Q22" s="5">
        <v>-282.7936182209211</v>
      </c>
      <c r="R22" s="5">
        <v>-91.41452698378676</v>
      </c>
      <c r="S22" s="5">
        <v>-282.7936182209211</v>
      </c>
      <c r="T22" s="5">
        <v>-91.41452698378676</v>
      </c>
      <c r="U22">
        <f t="shared" si="6"/>
        <v>76743.8435</v>
      </c>
      <c r="V22">
        <f t="shared" si="7"/>
        <v>12.585</v>
      </c>
      <c r="W22">
        <f t="shared" si="8"/>
        <v>0</v>
      </c>
      <c r="X22">
        <f t="shared" si="9"/>
        <v>21.5845</v>
      </c>
      <c r="Y22">
        <f t="shared" si="10"/>
        <v>4.9648</v>
      </c>
      <c r="AA22" s="6" t="s">
        <v>38</v>
      </c>
      <c r="AB22" s="6">
        <v>-179.90426683140132</v>
      </c>
      <c r="AC22" s="6">
        <v>46.25204708446814</v>
      </c>
      <c r="AD22" s="6">
        <v>-3.889649824641271</v>
      </c>
      <c r="AE22" s="6">
        <v>0.00028670674949146874</v>
      </c>
      <c r="AF22" s="6">
        <v>-272.715789341012</v>
      </c>
      <c r="AG22" s="6">
        <v>-87.09274432179065</v>
      </c>
      <c r="AH22" s="6">
        <v>-272.715789341012</v>
      </c>
      <c r="AI22" s="6">
        <v>-87.09274432179065</v>
      </c>
    </row>
    <row r="23" spans="1:35" ht="13.5" thickBot="1">
      <c r="A23" s="8" t="s">
        <v>58</v>
      </c>
      <c r="B23">
        <v>81451.4306</v>
      </c>
      <c r="C23">
        <v>4.9648</v>
      </c>
      <c r="E23">
        <f t="shared" si="0"/>
        <v>86868.5085</v>
      </c>
      <c r="F23">
        <f t="shared" si="1"/>
        <v>24.3041</v>
      </c>
      <c r="G23">
        <f t="shared" si="2"/>
        <v>0</v>
      </c>
      <c r="H23">
        <f t="shared" si="3"/>
        <v>12.585</v>
      </c>
      <c r="I23">
        <f t="shared" si="4"/>
        <v>0</v>
      </c>
      <c r="J23">
        <f t="shared" si="5"/>
        <v>21.5845</v>
      </c>
      <c r="L23" s="9" t="s">
        <v>4</v>
      </c>
      <c r="M23" s="9">
        <v>-27.771043223683503</v>
      </c>
      <c r="N23" s="9">
        <v>47.66190273026491</v>
      </c>
      <c r="O23" s="9">
        <v>-0.5826675317779355</v>
      </c>
      <c r="P23" s="10">
        <v>0.5627357651990712</v>
      </c>
      <c r="Q23" s="9">
        <v>-123.50279225261724</v>
      </c>
      <c r="R23" s="9">
        <v>67.96070580525023</v>
      </c>
      <c r="S23" s="9">
        <v>-123.50279225261724</v>
      </c>
      <c r="T23" s="9">
        <v>67.96070580525023</v>
      </c>
      <c r="U23">
        <f t="shared" si="6"/>
        <v>87771.1727</v>
      </c>
      <c r="V23">
        <f t="shared" si="7"/>
        <v>0</v>
      </c>
      <c r="W23">
        <f t="shared" si="8"/>
        <v>12.585</v>
      </c>
      <c r="X23">
        <f t="shared" si="9"/>
        <v>0</v>
      </c>
      <c r="Y23">
        <f t="shared" si="10"/>
        <v>21.5845</v>
      </c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2.75">
      <c r="A24" s="8" t="s">
        <v>59</v>
      </c>
      <c r="B24">
        <v>76903.0303</v>
      </c>
      <c r="C24">
        <v>21.5845</v>
      </c>
      <c r="E24">
        <f t="shared" si="0"/>
        <v>74772.2922</v>
      </c>
      <c r="F24">
        <f t="shared" si="1"/>
        <v>42.3614</v>
      </c>
      <c r="G24">
        <f t="shared" si="2"/>
        <v>24.3041</v>
      </c>
      <c r="H24">
        <f t="shared" si="3"/>
        <v>0</v>
      </c>
      <c r="I24">
        <f t="shared" si="4"/>
        <v>12.585</v>
      </c>
      <c r="J24">
        <f t="shared" si="5"/>
        <v>0</v>
      </c>
      <c r="U24">
        <f t="shared" si="6"/>
        <v>86868.5085</v>
      </c>
      <c r="V24">
        <f t="shared" si="7"/>
        <v>24.3041</v>
      </c>
      <c r="W24">
        <f t="shared" si="8"/>
        <v>0</v>
      </c>
      <c r="X24">
        <f t="shared" si="9"/>
        <v>12.585</v>
      </c>
      <c r="Y24">
        <f t="shared" si="10"/>
        <v>0</v>
      </c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2.75">
      <c r="A25" s="8" t="s">
        <v>60</v>
      </c>
      <c r="B25">
        <v>78536.6283</v>
      </c>
      <c r="C25">
        <v>0</v>
      </c>
      <c r="E25">
        <f t="shared" si="0"/>
        <v>62841.9088</v>
      </c>
      <c r="F25">
        <f t="shared" si="1"/>
        <v>0</v>
      </c>
      <c r="G25">
        <f t="shared" si="2"/>
        <v>42.3614</v>
      </c>
      <c r="H25">
        <f t="shared" si="3"/>
        <v>24.3041</v>
      </c>
      <c r="I25">
        <f t="shared" si="4"/>
        <v>0</v>
      </c>
      <c r="J25">
        <f t="shared" si="5"/>
        <v>12.585</v>
      </c>
      <c r="U25">
        <f t="shared" si="6"/>
        <v>74772.2922</v>
      </c>
      <c r="V25">
        <f t="shared" si="7"/>
        <v>42.3614</v>
      </c>
      <c r="W25">
        <f t="shared" si="8"/>
        <v>24.3041</v>
      </c>
      <c r="X25">
        <f t="shared" si="9"/>
        <v>0</v>
      </c>
      <c r="Y25">
        <f t="shared" si="10"/>
        <v>12.585</v>
      </c>
      <c r="AA25" s="3"/>
      <c r="AB25" s="3"/>
      <c r="AC25" s="3"/>
      <c r="AD25" s="3"/>
      <c r="AE25" s="3"/>
      <c r="AF25" s="3"/>
      <c r="AG25" s="3"/>
      <c r="AH25" s="3"/>
      <c r="AI25" s="3"/>
    </row>
    <row r="26" spans="1:25" ht="12.75">
      <c r="A26" s="8" t="s">
        <v>61</v>
      </c>
      <c r="B26">
        <v>76743.8435</v>
      </c>
      <c r="C26">
        <v>12.585</v>
      </c>
      <c r="E26">
        <f t="shared" si="0"/>
        <v>70274.2218</v>
      </c>
      <c r="F26">
        <f t="shared" si="1"/>
        <v>0</v>
      </c>
      <c r="G26">
        <f t="shared" si="2"/>
        <v>0</v>
      </c>
      <c r="H26">
        <f t="shared" si="3"/>
        <v>42.3614</v>
      </c>
      <c r="I26">
        <f t="shared" si="4"/>
        <v>24.3041</v>
      </c>
      <c r="J26">
        <f t="shared" si="5"/>
        <v>0</v>
      </c>
      <c r="U26">
        <f t="shared" si="6"/>
        <v>62841.9088</v>
      </c>
      <c r="V26">
        <f t="shared" si="7"/>
        <v>0</v>
      </c>
      <c r="W26">
        <f t="shared" si="8"/>
        <v>42.3614</v>
      </c>
      <c r="X26">
        <f t="shared" si="9"/>
        <v>24.3041</v>
      </c>
      <c r="Y26">
        <f t="shared" si="10"/>
        <v>0</v>
      </c>
    </row>
    <row r="27" spans="1:25" ht="12.75">
      <c r="A27" s="8" t="s">
        <v>62</v>
      </c>
      <c r="B27">
        <v>87771.1727</v>
      </c>
      <c r="C27">
        <v>0</v>
      </c>
      <c r="E27">
        <f t="shared" si="0"/>
        <v>80714.666</v>
      </c>
      <c r="F27">
        <f t="shared" si="1"/>
        <v>3.8867</v>
      </c>
      <c r="G27">
        <f t="shared" si="2"/>
        <v>0</v>
      </c>
      <c r="H27">
        <f t="shared" si="3"/>
        <v>0</v>
      </c>
      <c r="I27">
        <f t="shared" si="4"/>
        <v>42.3614</v>
      </c>
      <c r="J27">
        <f t="shared" si="5"/>
        <v>24.3041</v>
      </c>
      <c r="U27">
        <f t="shared" si="6"/>
        <v>70274.2218</v>
      </c>
      <c r="V27">
        <f t="shared" si="7"/>
        <v>0</v>
      </c>
      <c r="W27">
        <f t="shared" si="8"/>
        <v>0</v>
      </c>
      <c r="X27">
        <f t="shared" si="9"/>
        <v>42.3614</v>
      </c>
      <c r="Y27">
        <f t="shared" si="10"/>
        <v>24.3041</v>
      </c>
    </row>
    <row r="28" spans="1:25" ht="12.75">
      <c r="A28" s="8" t="s">
        <v>63</v>
      </c>
      <c r="B28">
        <v>86868.5085</v>
      </c>
      <c r="C28">
        <v>24.3041</v>
      </c>
      <c r="E28">
        <f t="shared" si="0"/>
        <v>84068.6773</v>
      </c>
      <c r="F28">
        <f t="shared" si="1"/>
        <v>33.6593</v>
      </c>
      <c r="G28">
        <f t="shared" si="2"/>
        <v>3.8867</v>
      </c>
      <c r="H28">
        <f t="shared" si="3"/>
        <v>0</v>
      </c>
      <c r="I28">
        <f t="shared" si="4"/>
        <v>0</v>
      </c>
      <c r="J28">
        <f t="shared" si="5"/>
        <v>42.3614</v>
      </c>
      <c r="U28">
        <f t="shared" si="6"/>
        <v>80714.666</v>
      </c>
      <c r="V28">
        <f t="shared" si="7"/>
        <v>3.8867</v>
      </c>
      <c r="W28">
        <f t="shared" si="8"/>
        <v>0</v>
      </c>
      <c r="X28">
        <f t="shared" si="9"/>
        <v>0</v>
      </c>
      <c r="Y28">
        <f t="shared" si="10"/>
        <v>42.3614</v>
      </c>
    </row>
    <row r="29" spans="1:25" ht="12.75">
      <c r="A29" s="8" t="s">
        <v>64</v>
      </c>
      <c r="B29">
        <v>74772.2922</v>
      </c>
      <c r="C29">
        <v>42.3614</v>
      </c>
      <c r="E29">
        <f t="shared" si="0"/>
        <v>73807.0196</v>
      </c>
      <c r="F29">
        <f t="shared" si="1"/>
        <v>0</v>
      </c>
      <c r="G29">
        <f t="shared" si="2"/>
        <v>33.6593</v>
      </c>
      <c r="H29">
        <f t="shared" si="3"/>
        <v>3.8867</v>
      </c>
      <c r="I29">
        <f t="shared" si="4"/>
        <v>0</v>
      </c>
      <c r="J29">
        <f t="shared" si="5"/>
        <v>0</v>
      </c>
      <c r="U29">
        <f t="shared" si="6"/>
        <v>84068.6773</v>
      </c>
      <c r="V29">
        <f t="shared" si="7"/>
        <v>33.6593</v>
      </c>
      <c r="W29">
        <f t="shared" si="8"/>
        <v>3.8867</v>
      </c>
      <c r="X29">
        <f t="shared" si="9"/>
        <v>0</v>
      </c>
      <c r="Y29">
        <f t="shared" si="10"/>
        <v>0</v>
      </c>
    </row>
    <row r="30" spans="1:25" ht="12.75">
      <c r="A30" s="8" t="s">
        <v>65</v>
      </c>
      <c r="B30">
        <v>62841.9088</v>
      </c>
      <c r="C30">
        <v>0</v>
      </c>
      <c r="E30">
        <f t="shared" si="0"/>
        <v>74845.9033</v>
      </c>
      <c r="F30">
        <f t="shared" si="1"/>
        <v>12.3829</v>
      </c>
      <c r="G30">
        <f t="shared" si="2"/>
        <v>0</v>
      </c>
      <c r="H30">
        <f t="shared" si="3"/>
        <v>33.6593</v>
      </c>
      <c r="I30">
        <f t="shared" si="4"/>
        <v>3.8867</v>
      </c>
      <c r="J30">
        <f t="shared" si="5"/>
        <v>0</v>
      </c>
      <c r="U30">
        <f t="shared" si="6"/>
        <v>73807.0196</v>
      </c>
      <c r="V30">
        <f t="shared" si="7"/>
        <v>0</v>
      </c>
      <c r="W30">
        <f t="shared" si="8"/>
        <v>33.6593</v>
      </c>
      <c r="X30">
        <f t="shared" si="9"/>
        <v>3.8867</v>
      </c>
      <c r="Y30">
        <f t="shared" si="10"/>
        <v>0</v>
      </c>
    </row>
    <row r="31" spans="1:25" ht="12.75">
      <c r="A31" s="8" t="s">
        <v>66</v>
      </c>
      <c r="B31">
        <v>70274.2218</v>
      </c>
      <c r="C31">
        <v>0</v>
      </c>
      <c r="E31">
        <f t="shared" si="0"/>
        <v>79535.2005</v>
      </c>
      <c r="F31">
        <f t="shared" si="1"/>
        <v>8.8788</v>
      </c>
      <c r="G31">
        <f t="shared" si="2"/>
        <v>12.3829</v>
      </c>
      <c r="H31">
        <f t="shared" si="3"/>
        <v>0</v>
      </c>
      <c r="I31">
        <f t="shared" si="4"/>
        <v>33.6593</v>
      </c>
      <c r="J31">
        <f t="shared" si="5"/>
        <v>3.8867</v>
      </c>
      <c r="U31">
        <f t="shared" si="6"/>
        <v>74845.9033</v>
      </c>
      <c r="V31">
        <f t="shared" si="7"/>
        <v>12.3829</v>
      </c>
      <c r="W31">
        <f t="shared" si="8"/>
        <v>0</v>
      </c>
      <c r="X31">
        <f t="shared" si="9"/>
        <v>33.6593</v>
      </c>
      <c r="Y31">
        <f t="shared" si="10"/>
        <v>3.8867</v>
      </c>
    </row>
    <row r="32" spans="1:25" ht="12.75">
      <c r="A32" s="8" t="s">
        <v>67</v>
      </c>
      <c r="B32">
        <v>80714.666</v>
      </c>
      <c r="C32">
        <v>3.8867</v>
      </c>
      <c r="E32">
        <f t="shared" si="0"/>
        <v>70212.4586</v>
      </c>
      <c r="F32">
        <f t="shared" si="1"/>
        <v>2.3324</v>
      </c>
      <c r="G32">
        <f t="shared" si="2"/>
        <v>8.8788</v>
      </c>
      <c r="H32">
        <f t="shared" si="3"/>
        <v>12.3829</v>
      </c>
      <c r="I32">
        <f t="shared" si="4"/>
        <v>0</v>
      </c>
      <c r="J32">
        <f t="shared" si="5"/>
        <v>33.6593</v>
      </c>
      <c r="U32">
        <f t="shared" si="6"/>
        <v>79535.2005</v>
      </c>
      <c r="V32">
        <f t="shared" si="7"/>
        <v>8.8788</v>
      </c>
      <c r="W32">
        <f t="shared" si="8"/>
        <v>12.3829</v>
      </c>
      <c r="X32">
        <f t="shared" si="9"/>
        <v>0</v>
      </c>
      <c r="Y32">
        <f t="shared" si="10"/>
        <v>33.6593</v>
      </c>
    </row>
    <row r="33" spans="1:25" ht="12.75">
      <c r="A33" s="8" t="s">
        <v>68</v>
      </c>
      <c r="B33">
        <v>84068.6773</v>
      </c>
      <c r="C33">
        <v>33.6593</v>
      </c>
      <c r="E33">
        <f t="shared" si="0"/>
        <v>90220.6888</v>
      </c>
      <c r="F33">
        <f t="shared" si="1"/>
        <v>0</v>
      </c>
      <c r="G33">
        <f t="shared" si="2"/>
        <v>2.3324</v>
      </c>
      <c r="H33">
        <f t="shared" si="3"/>
        <v>8.8788</v>
      </c>
      <c r="I33">
        <f t="shared" si="4"/>
        <v>12.3829</v>
      </c>
      <c r="J33">
        <f t="shared" si="5"/>
        <v>0</v>
      </c>
      <c r="U33">
        <f t="shared" si="6"/>
        <v>70212.4586</v>
      </c>
      <c r="V33">
        <f t="shared" si="7"/>
        <v>2.3324</v>
      </c>
      <c r="W33">
        <f t="shared" si="8"/>
        <v>8.8788</v>
      </c>
      <c r="X33">
        <f t="shared" si="9"/>
        <v>12.3829</v>
      </c>
      <c r="Y33">
        <f t="shared" si="10"/>
        <v>0</v>
      </c>
    </row>
    <row r="34" spans="1:25" ht="12.75">
      <c r="A34" s="8" t="s">
        <v>69</v>
      </c>
      <c r="B34">
        <v>73807.0196</v>
      </c>
      <c r="C34">
        <v>0</v>
      </c>
      <c r="E34">
        <f t="shared" si="0"/>
        <v>94022.7173</v>
      </c>
      <c r="F34">
        <f t="shared" si="1"/>
        <v>0</v>
      </c>
      <c r="G34">
        <f t="shared" si="2"/>
        <v>0</v>
      </c>
      <c r="H34">
        <f t="shared" si="3"/>
        <v>2.3324</v>
      </c>
      <c r="I34">
        <f t="shared" si="4"/>
        <v>8.8788</v>
      </c>
      <c r="J34">
        <f t="shared" si="5"/>
        <v>12.3829</v>
      </c>
      <c r="U34">
        <f t="shared" si="6"/>
        <v>90220.6888</v>
      </c>
      <c r="V34">
        <f t="shared" si="7"/>
        <v>0</v>
      </c>
      <c r="W34">
        <f t="shared" si="8"/>
        <v>2.3324</v>
      </c>
      <c r="X34">
        <f t="shared" si="9"/>
        <v>8.8788</v>
      </c>
      <c r="Y34">
        <f t="shared" si="10"/>
        <v>12.3829</v>
      </c>
    </row>
    <row r="35" spans="1:25" ht="12.75">
      <c r="A35" s="8" t="s">
        <v>70</v>
      </c>
      <c r="B35">
        <v>74845.9033</v>
      </c>
      <c r="C35">
        <v>12.3829</v>
      </c>
      <c r="E35">
        <f t="shared" si="0"/>
        <v>86604.2679</v>
      </c>
      <c r="F35">
        <f t="shared" si="1"/>
        <v>59.0358</v>
      </c>
      <c r="G35">
        <f t="shared" si="2"/>
        <v>0</v>
      </c>
      <c r="H35">
        <f t="shared" si="3"/>
        <v>0</v>
      </c>
      <c r="I35">
        <f t="shared" si="4"/>
        <v>2.3324</v>
      </c>
      <c r="J35">
        <f t="shared" si="5"/>
        <v>8.8788</v>
      </c>
      <c r="U35">
        <f t="shared" si="6"/>
        <v>94022.7173</v>
      </c>
      <c r="V35">
        <f t="shared" si="7"/>
        <v>0</v>
      </c>
      <c r="W35">
        <f t="shared" si="8"/>
        <v>0</v>
      </c>
      <c r="X35">
        <f t="shared" si="9"/>
        <v>2.3324</v>
      </c>
      <c r="Y35">
        <f t="shared" si="10"/>
        <v>8.8788</v>
      </c>
    </row>
    <row r="36" spans="1:25" ht="12.75">
      <c r="A36" s="8" t="s">
        <v>71</v>
      </c>
      <c r="B36">
        <v>79535.2005</v>
      </c>
      <c r="C36">
        <v>8.8788</v>
      </c>
      <c r="E36">
        <f t="shared" si="0"/>
        <v>62037.3416</v>
      </c>
      <c r="F36">
        <f t="shared" si="1"/>
        <v>39.6376</v>
      </c>
      <c r="G36">
        <f t="shared" si="2"/>
        <v>59.0358</v>
      </c>
      <c r="H36">
        <f t="shared" si="3"/>
        <v>0</v>
      </c>
      <c r="I36">
        <f t="shared" si="4"/>
        <v>0</v>
      </c>
      <c r="J36">
        <f t="shared" si="5"/>
        <v>2.3324</v>
      </c>
      <c r="U36">
        <f t="shared" si="6"/>
        <v>86604.2679</v>
      </c>
      <c r="V36">
        <f t="shared" si="7"/>
        <v>59.0358</v>
      </c>
      <c r="W36">
        <f t="shared" si="8"/>
        <v>0</v>
      </c>
      <c r="X36">
        <f t="shared" si="9"/>
        <v>0</v>
      </c>
      <c r="Y36">
        <f t="shared" si="10"/>
        <v>2.3324</v>
      </c>
    </row>
    <row r="37" spans="1:25" ht="12.75">
      <c r="A37" s="8" t="s">
        <v>72</v>
      </c>
      <c r="B37">
        <v>70212.4586</v>
      </c>
      <c r="C37">
        <v>2.3324</v>
      </c>
      <c r="E37">
        <f t="shared" si="0"/>
        <v>45432.6792</v>
      </c>
      <c r="F37">
        <f t="shared" si="1"/>
        <v>31.2679</v>
      </c>
      <c r="G37">
        <f t="shared" si="2"/>
        <v>39.6376</v>
      </c>
      <c r="H37">
        <f t="shared" si="3"/>
        <v>59.0358</v>
      </c>
      <c r="I37">
        <f t="shared" si="4"/>
        <v>0</v>
      </c>
      <c r="J37">
        <f t="shared" si="5"/>
        <v>0</v>
      </c>
      <c r="U37">
        <f t="shared" si="6"/>
        <v>62037.3416</v>
      </c>
      <c r="V37">
        <f t="shared" si="7"/>
        <v>39.6376</v>
      </c>
      <c r="W37">
        <f t="shared" si="8"/>
        <v>59.0358</v>
      </c>
      <c r="X37">
        <f t="shared" si="9"/>
        <v>0</v>
      </c>
      <c r="Y37">
        <f t="shared" si="10"/>
        <v>0</v>
      </c>
    </row>
    <row r="38" spans="1:25" ht="12.75">
      <c r="A38" s="8" t="s">
        <v>73</v>
      </c>
      <c r="B38">
        <v>90220.6888</v>
      </c>
      <c r="C38">
        <v>0</v>
      </c>
      <c r="E38">
        <f t="shared" si="0"/>
        <v>46733.6431</v>
      </c>
      <c r="F38">
        <f t="shared" si="1"/>
        <v>0</v>
      </c>
      <c r="G38">
        <f t="shared" si="2"/>
        <v>31.2679</v>
      </c>
      <c r="H38">
        <f t="shared" si="3"/>
        <v>39.6376</v>
      </c>
      <c r="I38">
        <f t="shared" si="4"/>
        <v>59.0358</v>
      </c>
      <c r="J38">
        <f t="shared" si="5"/>
        <v>0</v>
      </c>
      <c r="U38">
        <f t="shared" si="6"/>
        <v>45432.6792</v>
      </c>
      <c r="V38">
        <f t="shared" si="7"/>
        <v>31.2679</v>
      </c>
      <c r="W38">
        <f t="shared" si="8"/>
        <v>39.6376</v>
      </c>
      <c r="X38">
        <f t="shared" si="9"/>
        <v>59.0358</v>
      </c>
      <c r="Y38">
        <f t="shared" si="10"/>
        <v>0</v>
      </c>
    </row>
    <row r="39" spans="1:25" ht="12.75">
      <c r="A39" s="8" t="s">
        <v>74</v>
      </c>
      <c r="B39">
        <v>94022.7173</v>
      </c>
      <c r="C39">
        <v>0</v>
      </c>
      <c r="E39">
        <f t="shared" si="0"/>
        <v>68578.9874</v>
      </c>
      <c r="F39">
        <f t="shared" si="1"/>
        <v>18.536</v>
      </c>
      <c r="G39">
        <f t="shared" si="2"/>
        <v>0</v>
      </c>
      <c r="H39">
        <f t="shared" si="3"/>
        <v>31.2679</v>
      </c>
      <c r="I39">
        <f t="shared" si="4"/>
        <v>39.6376</v>
      </c>
      <c r="J39">
        <f t="shared" si="5"/>
        <v>59.0358</v>
      </c>
      <c r="U39">
        <f t="shared" si="6"/>
        <v>46733.6431</v>
      </c>
      <c r="V39">
        <f t="shared" si="7"/>
        <v>0</v>
      </c>
      <c r="W39">
        <f t="shared" si="8"/>
        <v>31.2679</v>
      </c>
      <c r="X39">
        <f t="shared" si="9"/>
        <v>39.6376</v>
      </c>
      <c r="Y39">
        <f t="shared" si="10"/>
        <v>59.0358</v>
      </c>
    </row>
    <row r="40" spans="1:25" ht="12.75">
      <c r="A40" s="8" t="s">
        <v>75</v>
      </c>
      <c r="B40">
        <v>86604.2679</v>
      </c>
      <c r="C40">
        <v>59.0358</v>
      </c>
      <c r="E40">
        <f t="shared" si="0"/>
        <v>72076.6478</v>
      </c>
      <c r="F40">
        <f t="shared" si="1"/>
        <v>30.9267</v>
      </c>
      <c r="G40">
        <f t="shared" si="2"/>
        <v>18.536</v>
      </c>
      <c r="H40">
        <f t="shared" si="3"/>
        <v>0</v>
      </c>
      <c r="I40">
        <f t="shared" si="4"/>
        <v>31.2679</v>
      </c>
      <c r="J40">
        <f t="shared" si="5"/>
        <v>39.6376</v>
      </c>
      <c r="U40">
        <f t="shared" si="6"/>
        <v>68578.9874</v>
      </c>
      <c r="V40">
        <f t="shared" si="7"/>
        <v>18.536</v>
      </c>
      <c r="W40">
        <f t="shared" si="8"/>
        <v>0</v>
      </c>
      <c r="X40">
        <f t="shared" si="9"/>
        <v>31.2679</v>
      </c>
      <c r="Y40">
        <f t="shared" si="10"/>
        <v>39.6376</v>
      </c>
    </row>
    <row r="41" spans="1:25" ht="12.75">
      <c r="A41" s="8" t="s">
        <v>76</v>
      </c>
      <c r="B41">
        <v>62037.3416</v>
      </c>
      <c r="C41">
        <v>39.6376</v>
      </c>
      <c r="E41">
        <f t="shared" si="0"/>
        <v>74034.5931</v>
      </c>
      <c r="F41">
        <f t="shared" si="1"/>
        <v>0</v>
      </c>
      <c r="G41">
        <f t="shared" si="2"/>
        <v>30.9267</v>
      </c>
      <c r="H41">
        <f t="shared" si="3"/>
        <v>18.536</v>
      </c>
      <c r="I41">
        <f t="shared" si="4"/>
        <v>0</v>
      </c>
      <c r="J41">
        <f t="shared" si="5"/>
        <v>31.2679</v>
      </c>
      <c r="U41">
        <f t="shared" si="6"/>
        <v>72076.6478</v>
      </c>
      <c r="V41">
        <f t="shared" si="7"/>
        <v>30.9267</v>
      </c>
      <c r="W41">
        <f t="shared" si="8"/>
        <v>18.536</v>
      </c>
      <c r="X41">
        <f t="shared" si="9"/>
        <v>0</v>
      </c>
      <c r="Y41">
        <f t="shared" si="10"/>
        <v>31.2679</v>
      </c>
    </row>
    <row r="42" spans="1:25" ht="12.75">
      <c r="A42" s="8" t="s">
        <v>77</v>
      </c>
      <c r="B42">
        <v>45432.6792</v>
      </c>
      <c r="C42">
        <v>31.2679</v>
      </c>
      <c r="E42">
        <f t="shared" si="0"/>
        <v>71311.079</v>
      </c>
      <c r="F42">
        <f t="shared" si="1"/>
        <v>7.0901</v>
      </c>
      <c r="G42">
        <f t="shared" si="2"/>
        <v>0</v>
      </c>
      <c r="H42">
        <f t="shared" si="3"/>
        <v>30.9267</v>
      </c>
      <c r="I42">
        <f t="shared" si="4"/>
        <v>18.536</v>
      </c>
      <c r="J42">
        <f t="shared" si="5"/>
        <v>0</v>
      </c>
      <c r="U42">
        <f t="shared" si="6"/>
        <v>74034.5931</v>
      </c>
      <c r="V42">
        <f t="shared" si="7"/>
        <v>0</v>
      </c>
      <c r="W42">
        <f t="shared" si="8"/>
        <v>30.9267</v>
      </c>
      <c r="X42">
        <f t="shared" si="9"/>
        <v>18.536</v>
      </c>
      <c r="Y42">
        <f t="shared" si="10"/>
        <v>0</v>
      </c>
    </row>
    <row r="43" spans="1:25" ht="12.75">
      <c r="A43" s="8" t="s">
        <v>78</v>
      </c>
      <c r="B43">
        <v>46733.6431</v>
      </c>
      <c r="C43">
        <v>0</v>
      </c>
      <c r="E43">
        <f t="shared" si="0"/>
        <v>79515.2909</v>
      </c>
      <c r="F43">
        <f t="shared" si="1"/>
        <v>0</v>
      </c>
      <c r="G43">
        <f t="shared" si="2"/>
        <v>7.0901</v>
      </c>
      <c r="H43">
        <f t="shared" si="3"/>
        <v>0</v>
      </c>
      <c r="I43">
        <f t="shared" si="4"/>
        <v>30.9267</v>
      </c>
      <c r="J43">
        <f t="shared" si="5"/>
        <v>18.536</v>
      </c>
      <c r="U43">
        <f t="shared" si="6"/>
        <v>71311.079</v>
      </c>
      <c r="V43">
        <f t="shared" si="7"/>
        <v>7.0901</v>
      </c>
      <c r="W43">
        <f t="shared" si="8"/>
        <v>0</v>
      </c>
      <c r="X43">
        <f t="shared" si="9"/>
        <v>30.9267</v>
      </c>
      <c r="Y43">
        <f t="shared" si="10"/>
        <v>18.536</v>
      </c>
    </row>
    <row r="44" spans="1:25" ht="12.75">
      <c r="A44" s="8" t="s">
        <v>79</v>
      </c>
      <c r="B44">
        <v>68578.9874</v>
      </c>
      <c r="C44">
        <v>18.536</v>
      </c>
      <c r="E44">
        <f t="shared" si="0"/>
        <v>88946.705</v>
      </c>
      <c r="F44">
        <f t="shared" si="1"/>
        <v>13.5961</v>
      </c>
      <c r="G44">
        <f t="shared" si="2"/>
        <v>0</v>
      </c>
      <c r="H44">
        <f t="shared" si="3"/>
        <v>7.0901</v>
      </c>
      <c r="I44">
        <f t="shared" si="4"/>
        <v>0</v>
      </c>
      <c r="J44">
        <f t="shared" si="5"/>
        <v>30.9267</v>
      </c>
      <c r="U44">
        <f t="shared" si="6"/>
        <v>79515.2909</v>
      </c>
      <c r="V44">
        <f t="shared" si="7"/>
        <v>0</v>
      </c>
      <c r="W44">
        <f t="shared" si="8"/>
        <v>7.0901</v>
      </c>
      <c r="X44">
        <f t="shared" si="9"/>
        <v>0</v>
      </c>
      <c r="Y44">
        <f t="shared" si="10"/>
        <v>30.9267</v>
      </c>
    </row>
    <row r="45" spans="1:25" ht="12.75">
      <c r="A45" s="8" t="s">
        <v>80</v>
      </c>
      <c r="B45">
        <v>72076.6478</v>
      </c>
      <c r="C45">
        <v>30.9267</v>
      </c>
      <c r="E45">
        <f t="shared" si="0"/>
        <v>65224.2629</v>
      </c>
      <c r="F45">
        <f t="shared" si="1"/>
        <v>44.8293</v>
      </c>
      <c r="G45">
        <f t="shared" si="2"/>
        <v>13.5961</v>
      </c>
      <c r="H45">
        <f t="shared" si="3"/>
        <v>0</v>
      </c>
      <c r="I45">
        <f t="shared" si="4"/>
        <v>7.0901</v>
      </c>
      <c r="J45">
        <f t="shared" si="5"/>
        <v>0</v>
      </c>
      <c r="U45">
        <f t="shared" si="6"/>
        <v>88946.705</v>
      </c>
      <c r="V45">
        <f t="shared" si="7"/>
        <v>13.5961</v>
      </c>
      <c r="W45">
        <f t="shared" si="8"/>
        <v>0</v>
      </c>
      <c r="X45">
        <f t="shared" si="9"/>
        <v>7.0901</v>
      </c>
      <c r="Y45">
        <f t="shared" si="10"/>
        <v>0</v>
      </c>
    </row>
    <row r="46" spans="1:25" ht="12.75">
      <c r="A46" s="8" t="s">
        <v>81</v>
      </c>
      <c r="B46">
        <v>74034.5931</v>
      </c>
      <c r="C46">
        <v>0</v>
      </c>
      <c r="E46">
        <f t="shared" si="0"/>
        <v>64704.2132</v>
      </c>
      <c r="F46">
        <f t="shared" si="1"/>
        <v>6.7635</v>
      </c>
      <c r="G46">
        <f t="shared" si="2"/>
        <v>44.8293</v>
      </c>
      <c r="H46">
        <f t="shared" si="3"/>
        <v>13.5961</v>
      </c>
      <c r="I46">
        <f t="shared" si="4"/>
        <v>0</v>
      </c>
      <c r="J46">
        <f t="shared" si="5"/>
        <v>7.0901</v>
      </c>
      <c r="U46">
        <f t="shared" si="6"/>
        <v>65224.2629</v>
      </c>
      <c r="V46">
        <f t="shared" si="7"/>
        <v>44.8293</v>
      </c>
      <c r="W46">
        <f t="shared" si="8"/>
        <v>13.5961</v>
      </c>
      <c r="X46">
        <f t="shared" si="9"/>
        <v>0</v>
      </c>
      <c r="Y46">
        <f t="shared" si="10"/>
        <v>7.0901</v>
      </c>
    </row>
    <row r="47" spans="1:25" ht="12.75">
      <c r="A47" s="8" t="s">
        <v>82</v>
      </c>
      <c r="B47">
        <v>71311.079</v>
      </c>
      <c r="C47">
        <v>7.0901</v>
      </c>
      <c r="E47">
        <f t="shared" si="0"/>
        <v>54949.4507</v>
      </c>
      <c r="F47">
        <f t="shared" si="1"/>
        <v>15.9137</v>
      </c>
      <c r="G47">
        <f t="shared" si="2"/>
        <v>6.7635</v>
      </c>
      <c r="H47">
        <f t="shared" si="3"/>
        <v>44.8293</v>
      </c>
      <c r="I47">
        <f t="shared" si="4"/>
        <v>13.5961</v>
      </c>
      <c r="J47">
        <f t="shared" si="5"/>
        <v>0</v>
      </c>
      <c r="U47">
        <f t="shared" si="6"/>
        <v>64704.2132</v>
      </c>
      <c r="V47">
        <f t="shared" si="7"/>
        <v>6.7635</v>
      </c>
      <c r="W47">
        <f t="shared" si="8"/>
        <v>44.8293</v>
      </c>
      <c r="X47">
        <f t="shared" si="9"/>
        <v>13.5961</v>
      </c>
      <c r="Y47">
        <f t="shared" si="10"/>
        <v>0</v>
      </c>
    </row>
    <row r="48" spans="1:25" ht="12.75">
      <c r="A48" s="8" t="s">
        <v>83</v>
      </c>
      <c r="B48">
        <v>79515.2909</v>
      </c>
      <c r="C48">
        <v>0</v>
      </c>
      <c r="E48">
        <f t="shared" si="0"/>
        <v>78194.1445</v>
      </c>
      <c r="F48">
        <f t="shared" si="1"/>
        <v>0</v>
      </c>
      <c r="G48">
        <f t="shared" si="2"/>
        <v>15.9137</v>
      </c>
      <c r="H48">
        <f t="shared" si="3"/>
        <v>6.7635</v>
      </c>
      <c r="I48">
        <f t="shared" si="4"/>
        <v>44.8293</v>
      </c>
      <c r="J48">
        <f t="shared" si="5"/>
        <v>13.5961</v>
      </c>
      <c r="U48">
        <f t="shared" si="6"/>
        <v>54949.4507</v>
      </c>
      <c r="V48">
        <f t="shared" si="7"/>
        <v>15.9137</v>
      </c>
      <c r="W48">
        <f t="shared" si="8"/>
        <v>6.7635</v>
      </c>
      <c r="X48">
        <f t="shared" si="9"/>
        <v>44.8293</v>
      </c>
      <c r="Y48">
        <f t="shared" si="10"/>
        <v>13.5961</v>
      </c>
    </row>
    <row r="49" spans="1:25" ht="12.75">
      <c r="A49" s="8" t="s">
        <v>84</v>
      </c>
      <c r="B49">
        <v>88946.705</v>
      </c>
      <c r="C49">
        <v>13.5961</v>
      </c>
      <c r="E49">
        <f t="shared" si="0"/>
        <v>85383.9205</v>
      </c>
      <c r="F49">
        <f t="shared" si="1"/>
        <v>0</v>
      </c>
      <c r="G49">
        <f t="shared" si="2"/>
        <v>0</v>
      </c>
      <c r="H49">
        <f t="shared" si="3"/>
        <v>15.9137</v>
      </c>
      <c r="I49">
        <f t="shared" si="4"/>
        <v>6.7635</v>
      </c>
      <c r="J49">
        <f t="shared" si="5"/>
        <v>44.8293</v>
      </c>
      <c r="U49">
        <f t="shared" si="6"/>
        <v>78194.1445</v>
      </c>
      <c r="V49">
        <f t="shared" si="7"/>
        <v>0</v>
      </c>
      <c r="W49">
        <f t="shared" si="8"/>
        <v>15.9137</v>
      </c>
      <c r="X49">
        <f t="shared" si="9"/>
        <v>6.7635</v>
      </c>
      <c r="Y49">
        <f t="shared" si="10"/>
        <v>44.8293</v>
      </c>
    </row>
    <row r="50" spans="1:25" ht="12.75">
      <c r="A50" s="8" t="s">
        <v>85</v>
      </c>
      <c r="B50">
        <v>65224.2629</v>
      </c>
      <c r="C50">
        <v>44.8293</v>
      </c>
      <c r="E50">
        <f t="shared" si="0"/>
        <v>77594.4739</v>
      </c>
      <c r="F50">
        <f t="shared" si="1"/>
        <v>10.8654</v>
      </c>
      <c r="G50">
        <f t="shared" si="2"/>
        <v>0</v>
      </c>
      <c r="H50">
        <f t="shared" si="3"/>
        <v>0</v>
      </c>
      <c r="I50">
        <f t="shared" si="4"/>
        <v>15.9137</v>
      </c>
      <c r="J50">
        <f t="shared" si="5"/>
        <v>6.7635</v>
      </c>
      <c r="U50">
        <f t="shared" si="6"/>
        <v>85383.9205</v>
      </c>
      <c r="V50">
        <f t="shared" si="7"/>
        <v>0</v>
      </c>
      <c r="W50">
        <f t="shared" si="8"/>
        <v>0</v>
      </c>
      <c r="X50">
        <f t="shared" si="9"/>
        <v>15.9137</v>
      </c>
      <c r="Y50">
        <f t="shared" si="10"/>
        <v>6.7635</v>
      </c>
    </row>
    <row r="51" spans="1:25" ht="12.75">
      <c r="A51" s="8" t="s">
        <v>86</v>
      </c>
      <c r="B51">
        <v>64704.2132</v>
      </c>
      <c r="C51">
        <v>6.7635</v>
      </c>
      <c r="E51">
        <f t="shared" si="0"/>
        <v>82985.0083</v>
      </c>
      <c r="F51">
        <f t="shared" si="1"/>
        <v>9.3679</v>
      </c>
      <c r="G51">
        <f t="shared" si="2"/>
        <v>10.8654</v>
      </c>
      <c r="H51">
        <f t="shared" si="3"/>
        <v>0</v>
      </c>
      <c r="I51">
        <f t="shared" si="4"/>
        <v>0</v>
      </c>
      <c r="J51">
        <f t="shared" si="5"/>
        <v>15.9137</v>
      </c>
      <c r="U51">
        <f t="shared" si="6"/>
        <v>77594.4739</v>
      </c>
      <c r="V51">
        <f t="shared" si="7"/>
        <v>10.8654</v>
      </c>
      <c r="W51">
        <f t="shared" si="8"/>
        <v>0</v>
      </c>
      <c r="X51">
        <f t="shared" si="9"/>
        <v>0</v>
      </c>
      <c r="Y51">
        <f t="shared" si="10"/>
        <v>15.9137</v>
      </c>
    </row>
    <row r="52" spans="1:25" ht="12.75">
      <c r="A52" s="8" t="s">
        <v>87</v>
      </c>
      <c r="B52">
        <v>54949.4507</v>
      </c>
      <c r="C52">
        <v>15.9137</v>
      </c>
      <c r="E52">
        <f t="shared" si="0"/>
        <v>83719.0822</v>
      </c>
      <c r="F52">
        <f t="shared" si="1"/>
        <v>19.5368</v>
      </c>
      <c r="G52">
        <f t="shared" si="2"/>
        <v>9.3679</v>
      </c>
      <c r="H52">
        <f t="shared" si="3"/>
        <v>10.8654</v>
      </c>
      <c r="I52">
        <f t="shared" si="4"/>
        <v>0</v>
      </c>
      <c r="J52">
        <f t="shared" si="5"/>
        <v>0</v>
      </c>
      <c r="U52">
        <f t="shared" si="6"/>
        <v>82985.0083</v>
      </c>
      <c r="V52">
        <f t="shared" si="7"/>
        <v>9.3679</v>
      </c>
      <c r="W52">
        <f t="shared" si="8"/>
        <v>10.8654</v>
      </c>
      <c r="X52">
        <f t="shared" si="9"/>
        <v>0</v>
      </c>
      <c r="Y52">
        <f t="shared" si="10"/>
        <v>0</v>
      </c>
    </row>
    <row r="53" spans="1:25" ht="12.75">
      <c r="A53" s="8" t="s">
        <v>88</v>
      </c>
      <c r="B53">
        <v>78194.1445</v>
      </c>
      <c r="C53">
        <v>0</v>
      </c>
      <c r="E53">
        <f t="shared" si="0"/>
        <v>71959.5694</v>
      </c>
      <c r="F53">
        <f t="shared" si="1"/>
        <v>23.3788</v>
      </c>
      <c r="G53">
        <f t="shared" si="2"/>
        <v>19.5368</v>
      </c>
      <c r="H53">
        <f t="shared" si="3"/>
        <v>9.3679</v>
      </c>
      <c r="I53">
        <f t="shared" si="4"/>
        <v>10.8654</v>
      </c>
      <c r="J53">
        <f t="shared" si="5"/>
        <v>0</v>
      </c>
      <c r="U53">
        <f t="shared" si="6"/>
        <v>83719.0822</v>
      </c>
      <c r="V53">
        <f t="shared" si="7"/>
        <v>19.5368</v>
      </c>
      <c r="W53">
        <f t="shared" si="8"/>
        <v>9.3679</v>
      </c>
      <c r="X53">
        <f t="shared" si="9"/>
        <v>10.8654</v>
      </c>
      <c r="Y53">
        <f t="shared" si="10"/>
        <v>0</v>
      </c>
    </row>
    <row r="54" spans="1:25" ht="12.75">
      <c r="A54" s="8" t="s">
        <v>89</v>
      </c>
      <c r="B54">
        <v>85383.9205</v>
      </c>
      <c r="C54">
        <v>0</v>
      </c>
      <c r="E54">
        <f t="shared" si="0"/>
        <v>69253.4507</v>
      </c>
      <c r="F54">
        <f t="shared" si="1"/>
        <v>0</v>
      </c>
      <c r="G54">
        <f t="shared" si="2"/>
        <v>23.3788</v>
      </c>
      <c r="H54">
        <f t="shared" si="3"/>
        <v>19.5368</v>
      </c>
      <c r="I54">
        <f t="shared" si="4"/>
        <v>9.3679</v>
      </c>
      <c r="J54">
        <f t="shared" si="5"/>
        <v>10.8654</v>
      </c>
      <c r="U54">
        <f t="shared" si="6"/>
        <v>71959.5694</v>
      </c>
      <c r="V54">
        <f t="shared" si="7"/>
        <v>23.3788</v>
      </c>
      <c r="W54">
        <f t="shared" si="8"/>
        <v>19.5368</v>
      </c>
      <c r="X54">
        <f t="shared" si="9"/>
        <v>9.3679</v>
      </c>
      <c r="Y54">
        <f t="shared" si="10"/>
        <v>10.8654</v>
      </c>
    </row>
    <row r="55" spans="1:25" ht="12.75">
      <c r="A55" s="8" t="s">
        <v>90</v>
      </c>
      <c r="B55">
        <v>77594.4739</v>
      </c>
      <c r="C55">
        <v>10.8654</v>
      </c>
      <c r="E55">
        <f t="shared" si="0"/>
        <v>64819.8028</v>
      </c>
      <c r="F55">
        <f t="shared" si="1"/>
        <v>30.9086</v>
      </c>
      <c r="G55">
        <f t="shared" si="2"/>
        <v>0</v>
      </c>
      <c r="H55">
        <f t="shared" si="3"/>
        <v>23.3788</v>
      </c>
      <c r="I55">
        <f t="shared" si="4"/>
        <v>19.5368</v>
      </c>
      <c r="J55">
        <f t="shared" si="5"/>
        <v>9.3679</v>
      </c>
      <c r="U55">
        <f t="shared" si="6"/>
        <v>69253.4507</v>
      </c>
      <c r="V55">
        <f t="shared" si="7"/>
        <v>0</v>
      </c>
      <c r="W55">
        <f t="shared" si="8"/>
        <v>23.3788</v>
      </c>
      <c r="X55">
        <f t="shared" si="9"/>
        <v>19.5368</v>
      </c>
      <c r="Y55">
        <f t="shared" si="10"/>
        <v>9.3679</v>
      </c>
    </row>
    <row r="56" spans="1:25" ht="12.75">
      <c r="A56" s="8" t="s">
        <v>91</v>
      </c>
      <c r="B56">
        <v>82985.0083</v>
      </c>
      <c r="C56">
        <v>9.3679</v>
      </c>
      <c r="E56">
        <f t="shared" si="0"/>
        <v>56015.9474</v>
      </c>
      <c r="F56">
        <f t="shared" si="1"/>
        <v>24.3615</v>
      </c>
      <c r="G56">
        <f t="shared" si="2"/>
        <v>30.9086</v>
      </c>
      <c r="H56">
        <f t="shared" si="3"/>
        <v>0</v>
      </c>
      <c r="I56">
        <f t="shared" si="4"/>
        <v>23.3788</v>
      </c>
      <c r="J56">
        <f t="shared" si="5"/>
        <v>19.5368</v>
      </c>
      <c r="U56">
        <f t="shared" si="6"/>
        <v>64819.8028</v>
      </c>
      <c r="V56">
        <f t="shared" si="7"/>
        <v>30.9086</v>
      </c>
      <c r="W56">
        <f t="shared" si="8"/>
        <v>0</v>
      </c>
      <c r="X56">
        <f t="shared" si="9"/>
        <v>23.3788</v>
      </c>
      <c r="Y56">
        <f t="shared" si="10"/>
        <v>19.5368</v>
      </c>
    </row>
    <row r="57" spans="1:25" ht="12.75">
      <c r="A57" s="8" t="s">
        <v>92</v>
      </c>
      <c r="B57">
        <v>83719.0822</v>
      </c>
      <c r="C57">
        <v>19.5368</v>
      </c>
      <c r="E57">
        <f t="shared" si="0"/>
        <v>70152.1424</v>
      </c>
      <c r="F57">
        <f t="shared" si="1"/>
        <v>0</v>
      </c>
      <c r="G57">
        <f t="shared" si="2"/>
        <v>24.3615</v>
      </c>
      <c r="H57">
        <f t="shared" si="3"/>
        <v>30.9086</v>
      </c>
      <c r="I57">
        <f t="shared" si="4"/>
        <v>0</v>
      </c>
      <c r="J57">
        <f t="shared" si="5"/>
        <v>23.3788</v>
      </c>
      <c r="U57">
        <f t="shared" si="6"/>
        <v>56015.9474</v>
      </c>
      <c r="V57">
        <f t="shared" si="7"/>
        <v>24.3615</v>
      </c>
      <c r="W57">
        <f t="shared" si="8"/>
        <v>30.9086</v>
      </c>
      <c r="X57">
        <f t="shared" si="9"/>
        <v>0</v>
      </c>
      <c r="Y57">
        <f t="shared" si="10"/>
        <v>23.3788</v>
      </c>
    </row>
    <row r="58" spans="1:25" ht="12.75">
      <c r="A58" s="8" t="s">
        <v>93</v>
      </c>
      <c r="B58">
        <v>71959.5694</v>
      </c>
      <c r="C58">
        <v>23.3788</v>
      </c>
      <c r="E58">
        <f t="shared" si="0"/>
        <v>79123.2418</v>
      </c>
      <c r="F58">
        <f t="shared" si="1"/>
        <v>20.9709</v>
      </c>
      <c r="G58">
        <f t="shared" si="2"/>
        <v>0</v>
      </c>
      <c r="H58">
        <f t="shared" si="3"/>
        <v>24.3615</v>
      </c>
      <c r="I58">
        <f t="shared" si="4"/>
        <v>30.9086</v>
      </c>
      <c r="J58">
        <f>C59</f>
        <v>0</v>
      </c>
      <c r="U58">
        <f t="shared" si="6"/>
        <v>70152.1424</v>
      </c>
      <c r="V58">
        <f t="shared" si="7"/>
        <v>0</v>
      </c>
      <c r="W58">
        <f t="shared" si="8"/>
        <v>24.3615</v>
      </c>
      <c r="X58">
        <f t="shared" si="9"/>
        <v>30.9086</v>
      </c>
      <c r="Y58">
        <f t="shared" si="10"/>
        <v>0</v>
      </c>
    </row>
    <row r="59" spans="1:25" ht="12.75">
      <c r="A59" s="8" t="s">
        <v>94</v>
      </c>
      <c r="B59">
        <v>69253.4507</v>
      </c>
      <c r="C59">
        <v>0</v>
      </c>
      <c r="U59">
        <f t="shared" si="6"/>
        <v>79123.2418</v>
      </c>
      <c r="V59">
        <f t="shared" si="7"/>
        <v>20.9709</v>
      </c>
      <c r="W59">
        <f t="shared" si="8"/>
        <v>0</v>
      </c>
      <c r="X59">
        <f t="shared" si="9"/>
        <v>24.3615</v>
      </c>
      <c r="Y59">
        <f t="shared" si="10"/>
        <v>30.9086</v>
      </c>
    </row>
    <row r="60" spans="1:3" ht="12.75">
      <c r="A60" s="8" t="s">
        <v>95</v>
      </c>
      <c r="B60">
        <v>64819.8028</v>
      </c>
      <c r="C60">
        <v>30.9086</v>
      </c>
    </row>
    <row r="61" spans="1:3" ht="12.75">
      <c r="A61" s="8" t="s">
        <v>96</v>
      </c>
      <c r="B61">
        <v>56015.9474</v>
      </c>
      <c r="C61">
        <v>24.3615</v>
      </c>
    </row>
    <row r="62" spans="1:3" ht="12.75">
      <c r="A62" s="8" t="s">
        <v>97</v>
      </c>
      <c r="B62">
        <v>70152.1424</v>
      </c>
      <c r="C62">
        <v>0</v>
      </c>
    </row>
    <row r="63" spans="1:3" ht="12.75">
      <c r="A63" s="8" t="s">
        <v>98</v>
      </c>
      <c r="B63">
        <v>79123.2418</v>
      </c>
      <c r="C63">
        <v>20.9709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Koop</dc:creator>
  <cp:keywords/>
  <dc:description/>
  <cp:lastModifiedBy>Kovács Norbert</cp:lastModifiedBy>
  <dcterms:created xsi:type="dcterms:W3CDTF">1999-05-15T14:24:41Z</dcterms:created>
  <dcterms:modified xsi:type="dcterms:W3CDTF">2011-05-20T08:20:14Z</dcterms:modified>
  <cp:category/>
  <cp:version/>
  <cp:contentType/>
  <cp:contentStatus/>
</cp:coreProperties>
</file>